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4850" activeTab="0"/>
  </bookViews>
  <sheets>
    <sheet name="Standings" sheetId="1" r:id="rId1"/>
    <sheet name="Overall" sheetId="2" r:id="rId2"/>
    <sheet name="Senior Men" sheetId="3" r:id="rId3"/>
    <sheet name="MV40" sheetId="4" r:id="rId4"/>
    <sheet name="MV45" sheetId="5" r:id="rId5"/>
    <sheet name="MV50" sheetId="6" r:id="rId6"/>
    <sheet name="MV55" sheetId="7" r:id="rId7"/>
    <sheet name="Senior Ladies" sheetId="8" r:id="rId8"/>
    <sheet name="LV35" sheetId="9" r:id="rId9"/>
    <sheet name="LV40" sheetId="10" r:id="rId10"/>
    <sheet name="LV45" sheetId="11" r:id="rId11"/>
    <sheet name="LV50" sheetId="12" r:id="rId12"/>
    <sheet name="LV55" sheetId="13" r:id="rId13"/>
  </sheets>
  <definedNames>
    <definedName name="_xlnm._FilterDatabase" localSheetId="8" hidden="1">'LV35'!$A$2:$P$4</definedName>
    <definedName name="_xlnm._FilterDatabase" localSheetId="9" hidden="1">'LV40'!$A$2:$P$4</definedName>
    <definedName name="_xlnm._FilterDatabase" localSheetId="10" hidden="1">'LV45'!$A$2:$P$3</definedName>
    <definedName name="_xlnm._FilterDatabase" localSheetId="11" hidden="1">'LV50'!$A$2:$P$3</definedName>
    <definedName name="_xlnm._FilterDatabase" localSheetId="12" hidden="1">'LV55'!$A$2:$P$3</definedName>
    <definedName name="_xlnm._FilterDatabase" localSheetId="3" hidden="1">'MV40'!$A$2:$P$9</definedName>
    <definedName name="_xlnm._FilterDatabase" localSheetId="4" hidden="1">'MV45'!$A$2:$P$3</definedName>
    <definedName name="_xlnm._FilterDatabase" localSheetId="5" hidden="1">'MV50'!$A$2:$P$3</definedName>
    <definedName name="_xlnm._FilterDatabase" localSheetId="6" hidden="1">'MV55'!$A$2:$P$3</definedName>
    <definedName name="_xlnm._FilterDatabase" localSheetId="1" hidden="1">'Overall'!$A$2:$P$47</definedName>
    <definedName name="_xlnm._FilterDatabase" localSheetId="7" hidden="1">'Senior Ladies'!$A$2:$P$5</definedName>
    <definedName name="_xlnm._FilterDatabase" localSheetId="2" hidden="1">'Senior Men'!$A$2:$P$18</definedName>
  </definedNames>
  <calcPr fullCalcOnLoad="1"/>
</workbook>
</file>

<file path=xl/sharedStrings.xml><?xml version="1.0" encoding="utf-8"?>
<sst xmlns="http://schemas.openxmlformats.org/spreadsheetml/2006/main" count="407" uniqueCount="79">
  <si>
    <t>Name</t>
  </si>
  <si>
    <t>5 Mile</t>
  </si>
  <si>
    <t>7 Mile</t>
  </si>
  <si>
    <t>10K</t>
  </si>
  <si>
    <t>5K</t>
  </si>
  <si>
    <t>Steve Ashmore</t>
  </si>
  <si>
    <t>Ashley Deeming</t>
  </si>
  <si>
    <t>Ian Mellors</t>
  </si>
  <si>
    <t>Paul Mercer</t>
  </si>
  <si>
    <t>Category</t>
  </si>
  <si>
    <t>Jo Potter</t>
  </si>
  <si>
    <t>Time</t>
  </si>
  <si>
    <t>Points</t>
  </si>
  <si>
    <t>Overall</t>
  </si>
  <si>
    <t>Events</t>
  </si>
  <si>
    <t>SM</t>
  </si>
  <si>
    <t>MV40</t>
  </si>
  <si>
    <t>SL</t>
  </si>
  <si>
    <t>Lewis Whiting</t>
  </si>
  <si>
    <t>Ryan Ball</t>
  </si>
  <si>
    <t>LV40</t>
  </si>
  <si>
    <t>MV45</t>
  </si>
  <si>
    <t>LV45</t>
  </si>
  <si>
    <t>MV50</t>
  </si>
  <si>
    <t>LV35</t>
  </si>
  <si>
    <t>LV55</t>
  </si>
  <si>
    <t>MV55</t>
  </si>
  <si>
    <t>Kelsey Moloney</t>
  </si>
  <si>
    <t>Elaine Wilkins</t>
  </si>
  <si>
    <t>Ethan Rowley</t>
  </si>
  <si>
    <t>Kirsty Hessey</t>
  </si>
  <si>
    <t>Glenn Salkeld</t>
  </si>
  <si>
    <t>Darran Furness</t>
  </si>
  <si>
    <t>LV50</t>
  </si>
  <si>
    <t>Senior Men</t>
  </si>
  <si>
    <t>Senior Ladies</t>
  </si>
  <si>
    <t>Sue Pinder</t>
  </si>
  <si>
    <t>Liam Jonnson</t>
  </si>
  <si>
    <t>Dani Smith</t>
  </si>
  <si>
    <t>Tony Weatherson</t>
  </si>
  <si>
    <t>Jack Lawrence</t>
  </si>
  <si>
    <t>Jayne Lynas</t>
  </si>
  <si>
    <t>Matt Jackson</t>
  </si>
  <si>
    <t>Ryan Blake</t>
  </si>
  <si>
    <t>Position</t>
  </si>
  <si>
    <t>1</t>
  </si>
  <si>
    <t>2</t>
  </si>
  <si>
    <t>3</t>
  </si>
  <si>
    <t>Liam Johnson</t>
  </si>
  <si>
    <t>4</t>
  </si>
  <si>
    <t>5</t>
  </si>
  <si>
    <t>7</t>
  </si>
  <si>
    <t>8</t>
  </si>
  <si>
    <t>9</t>
  </si>
  <si>
    <t>Kerry Queenan</t>
  </si>
  <si>
    <t>No Runner</t>
  </si>
  <si>
    <t>40:00</t>
  </si>
  <si>
    <t>40:23</t>
  </si>
  <si>
    <t>42:01</t>
  </si>
  <si>
    <t>42:06</t>
  </si>
  <si>
    <t>42:21</t>
  </si>
  <si>
    <t>42:23</t>
  </si>
  <si>
    <t>43:50</t>
  </si>
  <si>
    <t>44:11</t>
  </si>
  <si>
    <t>45:01</t>
  </si>
  <si>
    <t>45:04</t>
  </si>
  <si>
    <t>45:44</t>
  </si>
  <si>
    <t>47:52</t>
  </si>
  <si>
    <t>47:54</t>
  </si>
  <si>
    <t>Alison Blyth</t>
  </si>
  <si>
    <t>Alison Sutton</t>
  </si>
  <si>
    <t>Rita Fisher</t>
  </si>
  <si>
    <t>52:28</t>
  </si>
  <si>
    <t>51:45</t>
  </si>
  <si>
    <t>50:20</t>
  </si>
  <si>
    <t>48:54</t>
  </si>
  <si>
    <t>53:44</t>
  </si>
  <si>
    <t>Georgina Riley</t>
  </si>
  <si>
    <t>Georgine Riley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</si>
</sst>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63"/>
      <name val="Georgia"/>
      <family val="1"/>
    </font>
    <font>
      <sz val="11"/>
      <color indexed="8"/>
      <name val="Calibri"/>
      <family val="2"/>
    </font>
    <font>
      <b/>
      <sz val="10"/>
      <color indexed="22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333333"/>
      <name val="Georgia"/>
      <family val="1"/>
    </font>
    <font>
      <sz val="11"/>
      <color theme="1"/>
      <name val="Calibri"/>
      <family val="2"/>
    </font>
    <font>
      <b/>
      <sz val="10"/>
      <color theme="0" tint="-0.0499799996614456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vertical="center"/>
    </xf>
    <xf numFmtId="2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6" fontId="0" fillId="0" borderId="10" xfId="0" applyNumberFormat="1" applyBorder="1" applyAlignment="1">
      <alignment horizontal="center"/>
    </xf>
    <xf numFmtId="4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6" fontId="0" fillId="0" borderId="0" xfId="0" applyNumberFormat="1" applyAlignment="1">
      <alignment vertical="center"/>
    </xf>
    <xf numFmtId="46" fontId="39" fillId="0" borderId="0" xfId="0" applyNumberFormat="1" applyFont="1" applyAlignment="1">
      <alignment/>
    </xf>
    <xf numFmtId="46" fontId="0" fillId="33" borderId="10" xfId="0" applyNumberFormat="1" applyFont="1" applyFill="1" applyBorder="1" applyAlignment="1">
      <alignment horizontal="center" vertical="center"/>
    </xf>
    <xf numFmtId="46" fontId="0" fillId="33" borderId="10" xfId="0" applyNumberFormat="1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6" fontId="0" fillId="0" borderId="10" xfId="0" applyNumberFormat="1" applyBorder="1" applyAlignment="1">
      <alignment vertical="center"/>
    </xf>
    <xf numFmtId="46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40" fillId="34" borderId="19" xfId="0" applyFont="1" applyFill="1" applyBorder="1" applyAlignment="1">
      <alignment horizontal="center"/>
    </xf>
    <xf numFmtId="0" fontId="40" fillId="34" borderId="20" xfId="0" applyFont="1" applyFill="1" applyBorder="1" applyAlignment="1">
      <alignment horizontal="center"/>
    </xf>
    <xf numFmtId="0" fontId="40" fillId="34" borderId="2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33" borderId="13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4.00390625" style="0" customWidth="1"/>
    <col min="2" max="2" width="7.7109375" style="1" bestFit="1" customWidth="1"/>
    <col min="3" max="3" width="16.57421875" style="0" bestFit="1" customWidth="1"/>
    <col min="4" max="4" width="6.28125" style="1" bestFit="1" customWidth="1"/>
    <col min="5" max="5" width="6.8515625" style="1" customWidth="1"/>
    <col min="6" max="6" width="5.7109375" style="0" customWidth="1"/>
    <col min="7" max="7" width="7.7109375" style="1" bestFit="1" customWidth="1"/>
    <col min="8" max="8" width="16.57421875" style="0" bestFit="1" customWidth="1"/>
    <col min="9" max="9" width="6.28125" style="1" bestFit="1" customWidth="1"/>
    <col min="10" max="10" width="6.57421875" style="1" bestFit="1" customWidth="1"/>
  </cols>
  <sheetData>
    <row r="1" ht="13.5" thickBot="1"/>
    <row r="2" spans="2:10" ht="12.75">
      <c r="B2" s="68" t="s">
        <v>13</v>
      </c>
      <c r="C2" s="69"/>
      <c r="D2" s="69"/>
      <c r="E2" s="70"/>
      <c r="G2" s="68" t="s">
        <v>35</v>
      </c>
      <c r="H2" s="69"/>
      <c r="I2" s="69"/>
      <c r="J2" s="70"/>
    </row>
    <row r="3" spans="2:10" ht="12.75">
      <c r="B3" s="51" t="s">
        <v>44</v>
      </c>
      <c r="C3" s="2"/>
      <c r="D3" s="11" t="s">
        <v>12</v>
      </c>
      <c r="E3" s="52" t="s">
        <v>14</v>
      </c>
      <c r="G3" s="51" t="s">
        <v>44</v>
      </c>
      <c r="H3" s="2"/>
      <c r="I3" s="11" t="s">
        <v>12</v>
      </c>
      <c r="J3" s="52" t="s">
        <v>14</v>
      </c>
    </row>
    <row r="4" spans="2:10" ht="12.75">
      <c r="B4" s="51">
        <v>1</v>
      </c>
      <c r="C4" s="3" t="str">
        <f>Overall!A3</f>
        <v>Liam Johnson</v>
      </c>
      <c r="D4" s="11">
        <f>Overall!O3</f>
        <v>8</v>
      </c>
      <c r="E4" s="52">
        <f>Overall!P3</f>
        <v>3</v>
      </c>
      <c r="G4" s="51">
        <v>1</v>
      </c>
      <c r="H4" s="5" t="str">
        <f>'Senior Ladies'!A3</f>
        <v>Kelsey Moloney</v>
      </c>
      <c r="I4" s="11">
        <f>'Senior Ladies'!O3</f>
        <v>4</v>
      </c>
      <c r="J4" s="52">
        <f>'Senior Ladies'!P3</f>
        <v>3</v>
      </c>
    </row>
    <row r="5" spans="2:10" ht="12.75">
      <c r="B5" s="51">
        <v>2</v>
      </c>
      <c r="C5" s="3" t="str">
        <f>Overall!A4</f>
        <v>Ethan Rowley</v>
      </c>
      <c r="D5" s="11">
        <f>Overall!O4</f>
        <v>12</v>
      </c>
      <c r="E5" s="52">
        <f>Overall!P4</f>
        <v>3</v>
      </c>
      <c r="G5" s="51">
        <v>2</v>
      </c>
      <c r="H5" s="5" t="str">
        <f>'Senior Ladies'!A4</f>
        <v>Dani Smith</v>
      </c>
      <c r="I5" s="11">
        <f>'Senior Ladies'!O4</f>
        <v>5</v>
      </c>
      <c r="J5" s="52">
        <f>'Senior Ladies'!P4</f>
        <v>3</v>
      </c>
    </row>
    <row r="6" spans="2:10" ht="13.5" thickBot="1">
      <c r="B6" s="53">
        <v>3</v>
      </c>
      <c r="C6" s="54" t="str">
        <f>Overall!A5</f>
        <v>Darran Furness</v>
      </c>
      <c r="D6" s="55">
        <f>Overall!O5</f>
        <v>15</v>
      </c>
      <c r="E6" s="56">
        <f>Overall!P5</f>
        <v>3</v>
      </c>
      <c r="G6" s="53">
        <v>3</v>
      </c>
      <c r="H6" s="57" t="str">
        <f>'Senior Ladies'!A5</f>
        <v>Kirsty Hessey</v>
      </c>
      <c r="I6" s="55">
        <f>'Senior Ladies'!O5</f>
        <v>6</v>
      </c>
      <c r="J6" s="56">
        <f>'Senior Ladies'!P5</f>
        <v>2</v>
      </c>
    </row>
    <row r="7" spans="3:5" ht="13.5" thickBot="1">
      <c r="C7" s="14"/>
      <c r="D7" s="20"/>
      <c r="E7" s="20"/>
    </row>
    <row r="8" spans="2:10" ht="12.75">
      <c r="B8" s="68" t="s">
        <v>34</v>
      </c>
      <c r="C8" s="69"/>
      <c r="D8" s="69"/>
      <c r="E8" s="70"/>
      <c r="G8" s="68" t="s">
        <v>24</v>
      </c>
      <c r="H8" s="69"/>
      <c r="I8" s="69"/>
      <c r="J8" s="70"/>
    </row>
    <row r="9" spans="2:10" ht="12.75">
      <c r="B9" s="51" t="s">
        <v>44</v>
      </c>
      <c r="C9" s="2"/>
      <c r="D9" s="11" t="s">
        <v>12</v>
      </c>
      <c r="E9" s="52" t="s">
        <v>14</v>
      </c>
      <c r="G9" s="51" t="s">
        <v>44</v>
      </c>
      <c r="H9" s="2"/>
      <c r="I9" s="11" t="s">
        <v>12</v>
      </c>
      <c r="J9" s="52" t="s">
        <v>14</v>
      </c>
    </row>
    <row r="10" spans="2:10" ht="12.75">
      <c r="B10" s="51">
        <v>1</v>
      </c>
      <c r="C10" s="2" t="str">
        <f>'Senior Men'!A3</f>
        <v>Liam Jonnson</v>
      </c>
      <c r="D10" s="46">
        <f>'Senior Men'!O3</f>
        <v>6</v>
      </c>
      <c r="E10" s="58">
        <f>'Senior Men'!P3</f>
        <v>3</v>
      </c>
      <c r="G10" s="51">
        <v>1</v>
      </c>
      <c r="H10" s="5" t="str">
        <f>LV35!A3</f>
        <v>Elaine Wilkins</v>
      </c>
      <c r="I10" s="11">
        <f>LV35!O3</f>
        <v>3</v>
      </c>
      <c r="J10" s="52">
        <f>LV35!P3</f>
        <v>3</v>
      </c>
    </row>
    <row r="11" spans="2:10" ht="12.75">
      <c r="B11" s="51">
        <v>2</v>
      </c>
      <c r="C11" s="2" t="str">
        <f>'Senior Men'!A4</f>
        <v>Ethan Rowley</v>
      </c>
      <c r="D11" s="46">
        <f>'Senior Men'!O4</f>
        <v>7</v>
      </c>
      <c r="E11" s="58">
        <f>'Senior Men'!P4</f>
        <v>3</v>
      </c>
      <c r="G11" s="51">
        <v>2</v>
      </c>
      <c r="H11" s="5">
        <f>LV35!A4</f>
        <v>0</v>
      </c>
      <c r="I11" s="11">
        <f>LV35!O4</f>
        <v>0</v>
      </c>
      <c r="J11" s="52">
        <f>LV35!P4</f>
        <v>0</v>
      </c>
    </row>
    <row r="12" spans="2:10" ht="13.5" thickBot="1">
      <c r="B12" s="53">
        <v>3</v>
      </c>
      <c r="C12" s="59" t="str">
        <f>'Senior Men'!A5</f>
        <v>Ryan Ball</v>
      </c>
      <c r="D12" s="60">
        <f>'Senior Men'!O5</f>
        <v>10</v>
      </c>
      <c r="E12" s="61">
        <f>'Senior Men'!P5</f>
        <v>3</v>
      </c>
      <c r="G12" s="53">
        <v>3</v>
      </c>
      <c r="H12" s="57">
        <f>LV35!A5</f>
        <v>0</v>
      </c>
      <c r="I12" s="55">
        <f>LV35!O5</f>
        <v>0</v>
      </c>
      <c r="J12" s="56">
        <f>LV35!P5</f>
        <v>0</v>
      </c>
    </row>
    <row r="13" spans="3:5" ht="13.5" thickBot="1">
      <c r="C13" s="19"/>
      <c r="D13" s="21"/>
      <c r="E13" s="21"/>
    </row>
    <row r="14" spans="2:10" ht="12.75">
      <c r="B14" s="68" t="s">
        <v>16</v>
      </c>
      <c r="C14" s="69"/>
      <c r="D14" s="69"/>
      <c r="E14" s="70"/>
      <c r="G14" s="68" t="s">
        <v>20</v>
      </c>
      <c r="H14" s="69"/>
      <c r="I14" s="69"/>
      <c r="J14" s="70"/>
    </row>
    <row r="15" spans="2:10" ht="12.75">
      <c r="B15" s="51" t="s">
        <v>44</v>
      </c>
      <c r="C15" s="2"/>
      <c r="D15" s="11" t="s">
        <v>12</v>
      </c>
      <c r="E15" s="52" t="s">
        <v>14</v>
      </c>
      <c r="G15" s="51" t="s">
        <v>44</v>
      </c>
      <c r="H15" s="2"/>
      <c r="I15" s="11" t="s">
        <v>12</v>
      </c>
      <c r="J15" s="52" t="s">
        <v>14</v>
      </c>
    </row>
    <row r="16" spans="2:10" ht="12.75">
      <c r="B16" s="51">
        <v>1</v>
      </c>
      <c r="C16" s="2" t="str">
        <f>MV40!A3</f>
        <v>Darran Furness</v>
      </c>
      <c r="D16" s="46">
        <f>MV40!O3</f>
        <v>4</v>
      </c>
      <c r="E16" s="58">
        <f>MV40!P3</f>
        <v>3</v>
      </c>
      <c r="G16" s="51">
        <v>1</v>
      </c>
      <c r="H16" s="66" t="str">
        <f>LV40!A3</f>
        <v>Kerry Queenan</v>
      </c>
      <c r="I16" s="11">
        <f>LV40!O3</f>
        <v>2</v>
      </c>
      <c r="J16" s="52">
        <f>LV40!P3</f>
        <v>2</v>
      </c>
    </row>
    <row r="17" spans="2:10" ht="12.75">
      <c r="B17" s="51">
        <v>2</v>
      </c>
      <c r="C17" s="2" t="str">
        <f>MV40!A4</f>
        <v>Ian Mellors</v>
      </c>
      <c r="D17" s="46">
        <f>MV40!O4</f>
        <v>5</v>
      </c>
      <c r="E17" s="58">
        <f>MV40!P4</f>
        <v>3</v>
      </c>
      <c r="G17" s="51">
        <v>2</v>
      </c>
      <c r="H17" s="66" t="str">
        <f>LV40!A4</f>
        <v>Alison Sutton</v>
      </c>
      <c r="I17" s="11">
        <f>LV40!O4</f>
        <v>2</v>
      </c>
      <c r="J17" s="52">
        <f>LV40!P4</f>
        <v>1</v>
      </c>
    </row>
    <row r="18" spans="2:10" ht="13.5" thickBot="1">
      <c r="B18" s="53">
        <v>3</v>
      </c>
      <c r="C18" s="59" t="str">
        <f>MV40!A5</f>
        <v>Glenn Salkeld</v>
      </c>
      <c r="D18" s="60">
        <f>MV40!O5</f>
        <v>9</v>
      </c>
      <c r="E18" s="61">
        <f>MV40!P5</f>
        <v>3</v>
      </c>
      <c r="G18" s="53">
        <v>3</v>
      </c>
      <c r="H18" s="67" t="str">
        <f>LV40!A5</f>
        <v>Alison Blyth</v>
      </c>
      <c r="I18" s="55">
        <f>LV40!O5</f>
        <v>3</v>
      </c>
      <c r="J18" s="56">
        <f>LV40!P5</f>
        <v>1</v>
      </c>
    </row>
    <row r="19" spans="3:5" ht="13.5" thickBot="1">
      <c r="C19" s="19"/>
      <c r="D19" s="21"/>
      <c r="E19" s="21"/>
    </row>
    <row r="20" spans="2:10" ht="12.75">
      <c r="B20" s="68" t="s">
        <v>21</v>
      </c>
      <c r="C20" s="69"/>
      <c r="D20" s="69"/>
      <c r="E20" s="70"/>
      <c r="G20" s="68" t="s">
        <v>22</v>
      </c>
      <c r="H20" s="69"/>
      <c r="I20" s="69"/>
      <c r="J20" s="70"/>
    </row>
    <row r="21" spans="2:10" ht="12.75">
      <c r="B21" s="51" t="s">
        <v>44</v>
      </c>
      <c r="C21" s="2"/>
      <c r="D21" s="11" t="s">
        <v>12</v>
      </c>
      <c r="E21" s="52" t="s">
        <v>14</v>
      </c>
      <c r="G21" s="51" t="s">
        <v>44</v>
      </c>
      <c r="H21" s="2"/>
      <c r="I21" s="11" t="s">
        <v>12</v>
      </c>
      <c r="J21" s="52" t="s">
        <v>14</v>
      </c>
    </row>
    <row r="22" spans="2:10" ht="12.75">
      <c r="B22" s="51">
        <v>1</v>
      </c>
      <c r="C22" s="5" t="str">
        <f>MV45!A3</f>
        <v>Ashley Deeming</v>
      </c>
      <c r="D22" s="11">
        <f>MV45!O3</f>
        <v>2</v>
      </c>
      <c r="E22" s="52">
        <f>MV45!P3</f>
        <v>2</v>
      </c>
      <c r="G22" s="51">
        <v>1</v>
      </c>
      <c r="H22" s="5" t="str">
        <f>LV45!A3</f>
        <v>Jayne Lynas</v>
      </c>
      <c r="I22" s="11">
        <f>LV45!O3</f>
        <v>3</v>
      </c>
      <c r="J22" s="52">
        <f>LV45!P3</f>
        <v>3</v>
      </c>
    </row>
    <row r="23" spans="2:10" ht="12.75">
      <c r="B23" s="51">
        <v>2</v>
      </c>
      <c r="C23" s="5" t="str">
        <f>MV45!A4</f>
        <v>Paul Mercer</v>
      </c>
      <c r="D23" s="11">
        <f>MV45!O4</f>
        <v>4</v>
      </c>
      <c r="E23" s="52">
        <f>MV45!P4</f>
        <v>2</v>
      </c>
      <c r="G23" s="51">
        <v>2</v>
      </c>
      <c r="H23" s="5">
        <f>LV45!A4</f>
        <v>0</v>
      </c>
      <c r="I23" s="11">
        <f>LV45!O4</f>
        <v>0</v>
      </c>
      <c r="J23" s="52">
        <f>LV45!P4</f>
        <v>0</v>
      </c>
    </row>
    <row r="24" spans="2:10" ht="13.5" thickBot="1">
      <c r="B24" s="53">
        <v>3</v>
      </c>
      <c r="C24" s="57">
        <f>MV45!A5</f>
        <v>0</v>
      </c>
      <c r="D24" s="55">
        <f>MV45!O5</f>
        <v>0</v>
      </c>
      <c r="E24" s="56">
        <f>MV45!P5</f>
        <v>0</v>
      </c>
      <c r="G24" s="53">
        <v>3</v>
      </c>
      <c r="H24" s="57">
        <f>LV45!A5</f>
        <v>0</v>
      </c>
      <c r="I24" s="55">
        <f>LV45!O5</f>
        <v>0</v>
      </c>
      <c r="J24" s="56">
        <f>LV45!P5</f>
        <v>0</v>
      </c>
    </row>
    <row r="25" spans="3:5" ht="13.5" thickBot="1">
      <c r="C25" s="22"/>
      <c r="D25" s="20"/>
      <c r="E25" s="20"/>
    </row>
    <row r="26" spans="2:10" ht="12.75">
      <c r="B26" s="68" t="s">
        <v>23</v>
      </c>
      <c r="C26" s="69"/>
      <c r="D26" s="69"/>
      <c r="E26" s="70"/>
      <c r="G26" s="68" t="s">
        <v>33</v>
      </c>
      <c r="H26" s="69"/>
      <c r="I26" s="69"/>
      <c r="J26" s="70"/>
    </row>
    <row r="27" spans="2:10" ht="12.75">
      <c r="B27" s="51" t="s">
        <v>44</v>
      </c>
      <c r="C27" s="2"/>
      <c r="D27" s="11" t="s">
        <v>12</v>
      </c>
      <c r="E27" s="52" t="s">
        <v>14</v>
      </c>
      <c r="G27" s="51" t="s">
        <v>44</v>
      </c>
      <c r="H27" s="2"/>
      <c r="I27" s="11" t="s">
        <v>12</v>
      </c>
      <c r="J27" s="52" t="s">
        <v>14</v>
      </c>
    </row>
    <row r="28" spans="2:10" ht="12.75">
      <c r="B28" s="51">
        <v>1</v>
      </c>
      <c r="C28" s="5" t="str">
        <f>MV50!A3</f>
        <v>Tony Weatherson</v>
      </c>
      <c r="D28" s="11">
        <f>MV50!O3</f>
        <v>1</v>
      </c>
      <c r="E28" s="52">
        <f>MV50!P3</f>
        <v>1</v>
      </c>
      <c r="G28" s="51">
        <v>1</v>
      </c>
      <c r="H28" s="5" t="str">
        <f>LV50!A3</f>
        <v>Jo Potter</v>
      </c>
      <c r="I28" s="11">
        <f>LV50!O3</f>
        <v>3</v>
      </c>
      <c r="J28" s="52">
        <f>LV50!P3</f>
        <v>3</v>
      </c>
    </row>
    <row r="29" spans="2:10" ht="12.75">
      <c r="B29" s="51">
        <v>2</v>
      </c>
      <c r="C29" s="5">
        <f>MV50!A4</f>
        <v>0</v>
      </c>
      <c r="D29" s="11">
        <f>MV50!O4</f>
        <v>0</v>
      </c>
      <c r="E29" s="52">
        <f>MV50!P4</f>
        <v>0</v>
      </c>
      <c r="G29" s="51">
        <v>2</v>
      </c>
      <c r="H29" s="5">
        <f>LV50!A4</f>
        <v>0</v>
      </c>
      <c r="I29" s="11">
        <f>LV50!O4</f>
        <v>0</v>
      </c>
      <c r="J29" s="52">
        <f>LV50!P4</f>
        <v>0</v>
      </c>
    </row>
    <row r="30" spans="2:10" ht="13.5" thickBot="1">
      <c r="B30" s="53">
        <v>3</v>
      </c>
      <c r="C30" s="57">
        <f>MV50!A5</f>
        <v>0</v>
      </c>
      <c r="D30" s="55">
        <f>MV50!O5</f>
        <v>0</v>
      </c>
      <c r="E30" s="56">
        <f>MV50!P5</f>
        <v>0</v>
      </c>
      <c r="G30" s="53">
        <v>3</v>
      </c>
      <c r="H30" s="57">
        <f>LV50!A5</f>
        <v>0</v>
      </c>
      <c r="I30" s="55">
        <f>LV50!O5</f>
        <v>0</v>
      </c>
      <c r="J30" s="56">
        <f>LV50!P5</f>
        <v>0</v>
      </c>
    </row>
    <row r="31" spans="3:5" ht="13.5" thickBot="1">
      <c r="C31" s="22"/>
      <c r="D31" s="20"/>
      <c r="E31" s="20"/>
    </row>
    <row r="32" spans="2:10" ht="12.75">
      <c r="B32" s="68" t="s">
        <v>26</v>
      </c>
      <c r="C32" s="69"/>
      <c r="D32" s="69"/>
      <c r="E32" s="70"/>
      <c r="G32" s="68" t="s">
        <v>25</v>
      </c>
      <c r="H32" s="69"/>
      <c r="I32" s="69"/>
      <c r="J32" s="70"/>
    </row>
    <row r="33" spans="2:10" ht="12.75">
      <c r="B33" s="51" t="s">
        <v>44</v>
      </c>
      <c r="C33" s="2"/>
      <c r="D33" s="11" t="s">
        <v>12</v>
      </c>
      <c r="E33" s="52" t="s">
        <v>14</v>
      </c>
      <c r="G33" s="51" t="s">
        <v>44</v>
      </c>
      <c r="H33" s="2"/>
      <c r="I33" s="11" t="s">
        <v>12</v>
      </c>
      <c r="J33" s="52" t="s">
        <v>14</v>
      </c>
    </row>
    <row r="34" spans="2:10" ht="12.75">
      <c r="B34" s="51">
        <v>1</v>
      </c>
      <c r="C34" s="5" t="str">
        <f>MV55!A3</f>
        <v>No Runner</v>
      </c>
      <c r="D34" s="11">
        <f>MV55!O3</f>
        <v>0</v>
      </c>
      <c r="E34" s="52">
        <f>MV55!P3</f>
        <v>0</v>
      </c>
      <c r="G34" s="51">
        <v>1</v>
      </c>
      <c r="H34" s="5" t="str">
        <f>LV55!A3</f>
        <v>Sue Pinder</v>
      </c>
      <c r="I34" s="11">
        <f>LV55!O3</f>
        <v>4</v>
      </c>
      <c r="J34" s="52">
        <f>LV55!P3</f>
        <v>3</v>
      </c>
    </row>
    <row r="35" spans="2:10" ht="12.75">
      <c r="B35" s="51">
        <v>2</v>
      </c>
      <c r="C35" s="5">
        <f>MV55!A4</f>
        <v>0</v>
      </c>
      <c r="D35" s="11">
        <f>MV55!O4</f>
        <v>0</v>
      </c>
      <c r="E35" s="52">
        <f>MV55!P4</f>
        <v>0</v>
      </c>
      <c r="G35" s="51">
        <v>2</v>
      </c>
      <c r="H35" s="5" t="str">
        <f>LV55!A4</f>
        <v>Rita Fisher</v>
      </c>
      <c r="I35" s="11">
        <f>LV55!O4</f>
        <v>1</v>
      </c>
      <c r="J35" s="52">
        <f>LV55!P4</f>
        <v>1</v>
      </c>
    </row>
    <row r="36" spans="2:10" ht="13.5" thickBot="1">
      <c r="B36" s="53">
        <v>3</v>
      </c>
      <c r="C36" s="57">
        <f>MV55!A5</f>
        <v>0</v>
      </c>
      <c r="D36" s="55">
        <f>MV55!O5</f>
        <v>0</v>
      </c>
      <c r="E36" s="56">
        <f>MV55!P5</f>
        <v>0</v>
      </c>
      <c r="G36" s="53">
        <v>3</v>
      </c>
      <c r="H36" s="57">
        <f>LV55!A5</f>
        <v>0</v>
      </c>
      <c r="I36" s="55">
        <f>LV55!O5</f>
        <v>0</v>
      </c>
      <c r="J36" s="56">
        <f>LV55!P5</f>
        <v>0</v>
      </c>
    </row>
  </sheetData>
  <sheetProtection/>
  <mergeCells count="12">
    <mergeCell ref="B26:E26"/>
    <mergeCell ref="B32:E32"/>
    <mergeCell ref="B2:E2"/>
    <mergeCell ref="B8:E8"/>
    <mergeCell ref="B14:E14"/>
    <mergeCell ref="B20:E20"/>
    <mergeCell ref="G2:J2"/>
    <mergeCell ref="G8:J8"/>
    <mergeCell ref="G20:J20"/>
    <mergeCell ref="G14:J14"/>
    <mergeCell ref="G26:J26"/>
    <mergeCell ref="G32:J32"/>
  </mergeCells>
  <conditionalFormatting sqref="C4:C7">
    <cfRule type="cellIs" priority="15" dxfId="0" operator="equal">
      <formula>0</formula>
    </cfRule>
  </conditionalFormatting>
  <conditionalFormatting sqref="D3:E7">
    <cfRule type="cellIs" priority="14" dxfId="0" operator="equal">
      <formula>0</formula>
    </cfRule>
  </conditionalFormatting>
  <conditionalFormatting sqref="D9:E9">
    <cfRule type="cellIs" priority="9" dxfId="0" operator="equal">
      <formula>0</formula>
    </cfRule>
  </conditionalFormatting>
  <conditionalFormatting sqref="D15:E15">
    <cfRule type="cellIs" priority="8" dxfId="0" operator="equal">
      <formula>0</formula>
    </cfRule>
  </conditionalFormatting>
  <conditionalFormatting sqref="D21:E21">
    <cfRule type="cellIs" priority="7" dxfId="0" operator="equal">
      <formula>0</formula>
    </cfRule>
  </conditionalFormatting>
  <conditionalFormatting sqref="D27:E27">
    <cfRule type="cellIs" priority="6" dxfId="0" operator="equal">
      <formula>0</formula>
    </cfRule>
  </conditionalFormatting>
  <conditionalFormatting sqref="I33:J33 I27:J27 I21:J21 I15:J15 I9:J9 I3:J3">
    <cfRule type="cellIs" priority="5" dxfId="0" operator="equal">
      <formula>0</formula>
    </cfRule>
  </conditionalFormatting>
  <conditionalFormatting sqref="A1:IV65536">
    <cfRule type="cellIs" priority="4" dxfId="0" operator="equal" stopIfTrue="1">
      <formula>0</formula>
    </cfRule>
  </conditionalFormatting>
  <conditionalFormatting sqref="D33:E33">
    <cfRule type="cellIs" priority="3" dxfId="0" operator="equal">
      <formula>0</formula>
    </cfRule>
  </conditionalFormatting>
  <conditionalFormatting sqref="E4:E6 J4:J6 E10:E12 J10:J12 E16:E18 J16:J18 E22:E24 J22:J24 E28:E30 J28:J30 E34:E36 J34:J36">
    <cfRule type="cellIs" priority="1" dxfId="75" operator="lessThan" stopIfTrue="1">
      <formula>4</formula>
    </cfRule>
    <cfRule type="cellIs" priority="2" dxfId="74" operator="equal" stopIfTrue="1">
      <formula>4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1">
      <selection activeCell="O1" sqref="O1:P1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9.140625" style="1" customWidth="1"/>
    <col min="5" max="5" width="9.140625" style="1" hidden="1" customWidth="1"/>
    <col min="6" max="7" width="9.140625" style="1" customWidth="1"/>
    <col min="8" max="8" width="9.140625" style="1" hidden="1" customWidth="1"/>
    <col min="9" max="10" width="9.140625" style="8" customWidth="1"/>
    <col min="11" max="11" width="9.140625" style="6" hidden="1" customWidth="1"/>
    <col min="14" max="14" width="9.140625" style="0" hidden="1" customWidth="1"/>
    <col min="15" max="15" width="9.140625" style="6" customWidth="1"/>
    <col min="16" max="16" width="8.57421875" style="6" bestFit="1" customWidth="1"/>
  </cols>
  <sheetData>
    <row r="1" spans="1:16" ht="12.75">
      <c r="A1" s="2"/>
      <c r="B1" s="2"/>
      <c r="C1" s="71" t="s">
        <v>1</v>
      </c>
      <c r="D1" s="71"/>
      <c r="E1" s="11"/>
      <c r="F1" s="72" t="s">
        <v>2</v>
      </c>
      <c r="G1" s="72"/>
      <c r="H1" s="12"/>
      <c r="I1" s="71" t="s">
        <v>3</v>
      </c>
      <c r="J1" s="71"/>
      <c r="K1" s="11"/>
      <c r="L1" s="72" t="s">
        <v>4</v>
      </c>
      <c r="M1" s="72"/>
      <c r="N1" s="12"/>
      <c r="O1" s="71" t="s">
        <v>13</v>
      </c>
      <c r="P1" s="71"/>
    </row>
    <row r="2" spans="1:16" ht="12.75">
      <c r="A2" s="2" t="s">
        <v>0</v>
      </c>
      <c r="B2" s="2" t="s">
        <v>9</v>
      </c>
      <c r="C2" s="15" t="s">
        <v>11</v>
      </c>
      <c r="D2" s="15" t="s">
        <v>12</v>
      </c>
      <c r="E2" s="11"/>
      <c r="F2" s="12" t="s">
        <v>11</v>
      </c>
      <c r="G2" s="12" t="s">
        <v>12</v>
      </c>
      <c r="H2" s="12"/>
      <c r="I2" s="15" t="s">
        <v>11</v>
      </c>
      <c r="J2" s="15" t="s">
        <v>12</v>
      </c>
      <c r="K2" s="11"/>
      <c r="L2" s="12" t="s">
        <v>11</v>
      </c>
      <c r="M2" s="12" t="s">
        <v>12</v>
      </c>
      <c r="N2" s="12"/>
      <c r="O2" s="15" t="s">
        <v>12</v>
      </c>
      <c r="P2" s="15" t="s">
        <v>14</v>
      </c>
    </row>
    <row r="3" spans="1:18" ht="15">
      <c r="A3" s="9" t="s">
        <v>54</v>
      </c>
      <c r="B3" s="9" t="s">
        <v>20</v>
      </c>
      <c r="C3" s="16"/>
      <c r="D3" s="15"/>
      <c r="E3" s="11">
        <f>COUNTA(D3)</f>
        <v>0</v>
      </c>
      <c r="F3" s="47">
        <v>2.2930555555555556</v>
      </c>
      <c r="G3" s="30">
        <v>1</v>
      </c>
      <c r="H3" s="11">
        <f>COUNTA(G3)</f>
        <v>1</v>
      </c>
      <c r="I3" s="16" t="s">
        <v>68</v>
      </c>
      <c r="J3" s="15">
        <v>1</v>
      </c>
      <c r="K3" s="11">
        <f>COUNTA(J3)</f>
        <v>1</v>
      </c>
      <c r="L3" s="2"/>
      <c r="M3" s="2"/>
      <c r="N3" s="11">
        <f>COUNTA(M3)</f>
        <v>0</v>
      </c>
      <c r="O3" s="18">
        <f>SUM(D3+G3+J3+M3)</f>
        <v>2</v>
      </c>
      <c r="P3" s="18">
        <f>SUM(E3+H3+K3+N3)</f>
        <v>2</v>
      </c>
      <c r="R3" s="7"/>
    </row>
    <row r="4" spans="1:16" ht="12.75">
      <c r="A4" s="3" t="s">
        <v>70</v>
      </c>
      <c r="B4" s="3" t="s">
        <v>20</v>
      </c>
      <c r="C4" s="16"/>
      <c r="D4" s="15"/>
      <c r="E4" s="11">
        <f>COUNTA(D4)</f>
        <v>0</v>
      </c>
      <c r="F4" s="5"/>
      <c r="G4" s="5"/>
      <c r="H4" s="11">
        <f>COUNTA(G4)</f>
        <v>0</v>
      </c>
      <c r="I4" s="16" t="s">
        <v>75</v>
      </c>
      <c r="J4" s="15">
        <v>2</v>
      </c>
      <c r="K4" s="11">
        <f>COUNTA(J4)</f>
        <v>1</v>
      </c>
      <c r="L4" s="2"/>
      <c r="M4" s="2"/>
      <c r="N4" s="11">
        <f>COUNTA(M4)</f>
        <v>0</v>
      </c>
      <c r="O4" s="18">
        <f>SUM(D4+G4+J4+M4)</f>
        <v>2</v>
      </c>
      <c r="P4" s="18">
        <f>SUM(E4+H4+K4+N4)</f>
        <v>1</v>
      </c>
    </row>
    <row r="5" spans="1:16" ht="12.75">
      <c r="A5" s="3" t="s">
        <v>69</v>
      </c>
      <c r="B5" s="3" t="s">
        <v>20</v>
      </c>
      <c r="C5" s="16"/>
      <c r="D5" s="62"/>
      <c r="E5" s="11">
        <f>COUNTA(D5)</f>
        <v>0</v>
      </c>
      <c r="F5" s="5"/>
      <c r="G5" s="5"/>
      <c r="H5" s="11">
        <f>COUNTA(G5)</f>
        <v>0</v>
      </c>
      <c r="I5" s="16" t="s">
        <v>74</v>
      </c>
      <c r="J5" s="62">
        <v>3</v>
      </c>
      <c r="K5" s="11">
        <f>COUNTA(J5)</f>
        <v>1</v>
      </c>
      <c r="L5" s="2"/>
      <c r="M5" s="2"/>
      <c r="N5" s="11">
        <f>COUNTA(M5)</f>
        <v>0</v>
      </c>
      <c r="O5" s="18">
        <f>SUM(D5+G5+J5+M5)</f>
        <v>3</v>
      </c>
      <c r="P5" s="18">
        <f>SUM(E5+H5+K5+N5)</f>
        <v>1</v>
      </c>
    </row>
  </sheetData>
  <sheetProtection/>
  <autoFilter ref="A2:P4"/>
  <mergeCells count="5">
    <mergeCell ref="C1:D1"/>
    <mergeCell ref="F1:G1"/>
    <mergeCell ref="I1:J1"/>
    <mergeCell ref="L1:M1"/>
    <mergeCell ref="O1:P1"/>
  </mergeCells>
  <conditionalFormatting sqref="R4:IV65536 S3:IV3 A1:IV2 A6:Q65536 D3:E3 H3:Q3 D4:Q5">
    <cfRule type="cellIs" priority="4" dxfId="0" operator="equal">
      <formula>0</formula>
    </cfRule>
  </conditionalFormatting>
  <conditionalFormatting sqref="A3:B5">
    <cfRule type="cellIs" priority="3" dxfId="0" operator="equal">
      <formula>0</formula>
    </cfRule>
  </conditionalFormatting>
  <conditionalFormatting sqref="C3:C5">
    <cfRule type="cellIs" priority="2" dxfId="0" operator="equal">
      <formula>0</formula>
    </cfRule>
  </conditionalFormatting>
  <conditionalFormatting sqref="G3">
    <cfRule type="cellIs" priority="1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9.140625" style="1" customWidth="1"/>
    <col min="5" max="5" width="9.140625" style="1" hidden="1" customWidth="1"/>
    <col min="6" max="7" width="9.140625" style="1" customWidth="1"/>
    <col min="8" max="8" width="9.140625" style="1" hidden="1" customWidth="1"/>
    <col min="9" max="10" width="9.140625" style="8" customWidth="1"/>
    <col min="11" max="11" width="9.140625" style="6" hidden="1" customWidth="1"/>
    <col min="14" max="14" width="9.140625" style="0" hidden="1" customWidth="1"/>
    <col min="15" max="15" width="9.140625" style="6" customWidth="1"/>
    <col min="16" max="16" width="8.57421875" style="6" bestFit="1" customWidth="1"/>
  </cols>
  <sheetData>
    <row r="1" spans="1:16" ht="12.75">
      <c r="A1" s="2"/>
      <c r="B1" s="2"/>
      <c r="C1" s="71" t="s">
        <v>1</v>
      </c>
      <c r="D1" s="71"/>
      <c r="E1" s="11"/>
      <c r="F1" s="72" t="s">
        <v>2</v>
      </c>
      <c r="G1" s="72"/>
      <c r="H1" s="12"/>
      <c r="I1" s="71" t="s">
        <v>3</v>
      </c>
      <c r="J1" s="71"/>
      <c r="K1" s="11"/>
      <c r="L1" s="72" t="s">
        <v>4</v>
      </c>
      <c r="M1" s="72"/>
      <c r="N1" s="12"/>
      <c r="O1" s="71" t="s">
        <v>13</v>
      </c>
      <c r="P1" s="71"/>
    </row>
    <row r="2" spans="1:16" ht="12.75">
      <c r="A2" s="2" t="s">
        <v>0</v>
      </c>
      <c r="B2" s="2" t="s">
        <v>9</v>
      </c>
      <c r="C2" s="15" t="s">
        <v>11</v>
      </c>
      <c r="D2" s="15" t="s">
        <v>12</v>
      </c>
      <c r="E2" s="11"/>
      <c r="F2" s="12" t="s">
        <v>11</v>
      </c>
      <c r="G2" s="12" t="s">
        <v>12</v>
      </c>
      <c r="H2" s="12"/>
      <c r="I2" s="15" t="s">
        <v>11</v>
      </c>
      <c r="J2" s="15" t="s">
        <v>12</v>
      </c>
      <c r="K2" s="11"/>
      <c r="L2" s="12" t="s">
        <v>11</v>
      </c>
      <c r="M2" s="12" t="s">
        <v>12</v>
      </c>
      <c r="N2" s="12"/>
      <c r="O2" s="15" t="s">
        <v>12</v>
      </c>
      <c r="P2" s="15" t="s">
        <v>14</v>
      </c>
    </row>
    <row r="3" spans="1:16" ht="12.75">
      <c r="A3" s="3" t="s">
        <v>41</v>
      </c>
      <c r="B3" s="31" t="s">
        <v>22</v>
      </c>
      <c r="C3" s="35">
        <v>1.4340277777777777</v>
      </c>
      <c r="D3" s="27">
        <v>1</v>
      </c>
      <c r="E3" s="11">
        <f>COUNTA(D3)</f>
        <v>1</v>
      </c>
      <c r="F3" s="47">
        <v>2.1284722222222223</v>
      </c>
      <c r="G3" s="30">
        <v>1</v>
      </c>
      <c r="H3" s="11">
        <f>COUNTA(G3)</f>
        <v>1</v>
      </c>
      <c r="I3" s="16" t="s">
        <v>66</v>
      </c>
      <c r="J3" s="15">
        <v>1</v>
      </c>
      <c r="K3" s="11">
        <f>COUNTA(J3)</f>
        <v>1</v>
      </c>
      <c r="L3" s="10"/>
      <c r="M3" s="12"/>
      <c r="N3" s="11">
        <f>COUNTA(M3)</f>
        <v>0</v>
      </c>
      <c r="O3" s="18">
        <f>SUM(D3+G3+J3+M3)</f>
        <v>3</v>
      </c>
      <c r="P3" s="18">
        <f>SUM(E3+H3+K3+N3)</f>
        <v>3</v>
      </c>
    </row>
  </sheetData>
  <sheetProtection/>
  <autoFilter ref="A2:P3">
    <sortState ref="A3:P3">
      <sortCondition descending="1" sortBy="value" ref="P3"/>
      <sortCondition sortBy="value" ref="O3"/>
    </sortState>
  </autoFilter>
  <mergeCells count="5">
    <mergeCell ref="C1:D1"/>
    <mergeCell ref="F1:G1"/>
    <mergeCell ref="I1:J1"/>
    <mergeCell ref="L1:M1"/>
    <mergeCell ref="O1:P1"/>
  </mergeCells>
  <conditionalFormatting sqref="A1:IV2 A4:IV65536 E3 H3 J3:IV3">
    <cfRule type="cellIs" priority="8" dxfId="0" operator="equal">
      <formula>0</formula>
    </cfRule>
  </conditionalFormatting>
  <conditionalFormatting sqref="I3">
    <cfRule type="cellIs" priority="3" dxfId="0" operator="equal">
      <formula>0</formula>
    </cfRule>
  </conditionalFormatting>
  <conditionalFormatting sqref="A3:B3 D3">
    <cfRule type="cellIs" priority="2" dxfId="0" operator="equal">
      <formula>0</formula>
    </cfRule>
  </conditionalFormatting>
  <conditionalFormatting sqref="G3">
    <cfRule type="cellIs" priority="1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9.140625" style="1" customWidth="1"/>
    <col min="5" max="5" width="9.140625" style="1" hidden="1" customWidth="1"/>
    <col min="6" max="7" width="9.140625" style="1" customWidth="1"/>
    <col min="8" max="8" width="9.140625" style="1" hidden="1" customWidth="1"/>
    <col min="9" max="10" width="9.140625" style="8" customWidth="1"/>
    <col min="11" max="11" width="9.140625" style="6" hidden="1" customWidth="1"/>
    <col min="12" max="13" width="9.140625" style="1" customWidth="1"/>
    <col min="14" max="14" width="9.140625" style="0" hidden="1" customWidth="1"/>
    <col min="15" max="15" width="9.140625" style="6" customWidth="1"/>
    <col min="16" max="16" width="8.57421875" style="6" bestFit="1" customWidth="1"/>
  </cols>
  <sheetData>
    <row r="1" spans="1:16" ht="12.75">
      <c r="A1" s="2"/>
      <c r="B1" s="2"/>
      <c r="C1" s="71" t="s">
        <v>1</v>
      </c>
      <c r="D1" s="71"/>
      <c r="E1" s="11"/>
      <c r="F1" s="72" t="s">
        <v>2</v>
      </c>
      <c r="G1" s="72"/>
      <c r="H1" s="12"/>
      <c r="I1" s="71" t="s">
        <v>3</v>
      </c>
      <c r="J1" s="71"/>
      <c r="K1" s="11"/>
      <c r="L1" s="72" t="s">
        <v>4</v>
      </c>
      <c r="M1" s="72"/>
      <c r="N1" s="12"/>
      <c r="O1" s="71" t="s">
        <v>13</v>
      </c>
      <c r="P1" s="71"/>
    </row>
    <row r="2" spans="1:16" ht="12.75">
      <c r="A2" s="2" t="s">
        <v>0</v>
      </c>
      <c r="B2" s="2" t="s">
        <v>9</v>
      </c>
      <c r="C2" s="15" t="s">
        <v>11</v>
      </c>
      <c r="D2" s="15" t="s">
        <v>12</v>
      </c>
      <c r="E2" s="11"/>
      <c r="F2" s="12" t="s">
        <v>11</v>
      </c>
      <c r="G2" s="12" t="s">
        <v>12</v>
      </c>
      <c r="H2" s="12"/>
      <c r="I2" s="15" t="s">
        <v>11</v>
      </c>
      <c r="J2" s="15" t="s">
        <v>12</v>
      </c>
      <c r="K2" s="11"/>
      <c r="L2" s="13" t="s">
        <v>11</v>
      </c>
      <c r="M2" s="13" t="s">
        <v>12</v>
      </c>
      <c r="N2" s="12"/>
      <c r="O2" s="15" t="s">
        <v>12</v>
      </c>
      <c r="P2" s="15" t="s">
        <v>14</v>
      </c>
    </row>
    <row r="3" spans="1:16" ht="12.75">
      <c r="A3" s="9" t="s">
        <v>10</v>
      </c>
      <c r="B3" s="32" t="s">
        <v>33</v>
      </c>
      <c r="C3" s="35">
        <v>1.5250000000000001</v>
      </c>
      <c r="D3" s="27">
        <v>1</v>
      </c>
      <c r="E3" s="11">
        <f>COUNTA(D3)</f>
        <v>1</v>
      </c>
      <c r="F3" s="47">
        <v>2.252083333333333</v>
      </c>
      <c r="G3" s="30">
        <v>1</v>
      </c>
      <c r="H3" s="11">
        <f>COUNTA(G3)</f>
        <v>1</v>
      </c>
      <c r="I3" s="16" t="s">
        <v>67</v>
      </c>
      <c r="J3" s="15">
        <v>1</v>
      </c>
      <c r="K3" s="11">
        <f>COUNTA(J3)</f>
        <v>1</v>
      </c>
      <c r="L3" s="4"/>
      <c r="M3" s="13"/>
      <c r="N3" s="11">
        <f>COUNTA(M3)</f>
        <v>0</v>
      </c>
      <c r="O3" s="18">
        <f>SUM(D3,G3,J3,M3)</f>
        <v>3</v>
      </c>
      <c r="P3" s="18">
        <f>SUM(E3+H3+K3+N3)</f>
        <v>3</v>
      </c>
    </row>
  </sheetData>
  <sheetProtection/>
  <autoFilter ref="A2:P3"/>
  <mergeCells count="5">
    <mergeCell ref="C1:D1"/>
    <mergeCell ref="F1:G1"/>
    <mergeCell ref="I1:J1"/>
    <mergeCell ref="L1:M1"/>
    <mergeCell ref="O1:P1"/>
  </mergeCells>
  <conditionalFormatting sqref="A1:IV2 A4:IV65536 J3 L3:M3 O3:IV3">
    <cfRule type="cellIs" priority="8" dxfId="0" operator="equal">
      <formula>0</formula>
    </cfRule>
  </conditionalFormatting>
  <conditionalFormatting sqref="E3">
    <cfRule type="cellIs" priority="7" dxfId="0" operator="equal">
      <formula>0</formula>
    </cfRule>
  </conditionalFormatting>
  <conditionalFormatting sqref="I3">
    <cfRule type="cellIs" priority="6" dxfId="0" operator="equal">
      <formula>0</formula>
    </cfRule>
  </conditionalFormatting>
  <conditionalFormatting sqref="H3">
    <cfRule type="cellIs" priority="5" dxfId="0" operator="equal">
      <formula>0</formula>
    </cfRule>
  </conditionalFormatting>
  <conditionalFormatting sqref="K3">
    <cfRule type="cellIs" priority="4" dxfId="0" operator="equal">
      <formula>0</formula>
    </cfRule>
  </conditionalFormatting>
  <conditionalFormatting sqref="N3">
    <cfRule type="cellIs" priority="3" dxfId="0" operator="equal">
      <formula>0</formula>
    </cfRule>
  </conditionalFormatting>
  <conditionalFormatting sqref="A3:B3 D3">
    <cfRule type="cellIs" priority="2" dxfId="0" operator="equal">
      <formula>0</formula>
    </cfRule>
  </conditionalFormatting>
  <conditionalFormatting sqref="G3">
    <cfRule type="cellIs" priority="1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2.00390625" style="0" bestFit="1" customWidth="1"/>
    <col min="2" max="2" width="8.421875" style="1" bestFit="1" customWidth="1"/>
    <col min="3" max="4" width="9.140625" style="1" customWidth="1"/>
    <col min="5" max="5" width="9.140625" style="1" hidden="1" customWidth="1"/>
    <col min="6" max="7" width="9.140625" style="1" customWidth="1"/>
    <col min="8" max="8" width="9.140625" style="1" hidden="1" customWidth="1"/>
    <col min="9" max="10" width="9.140625" style="8" customWidth="1"/>
    <col min="11" max="11" width="9.140625" style="6" hidden="1" customWidth="1"/>
    <col min="12" max="13" width="9.140625" style="1" customWidth="1"/>
    <col min="14" max="14" width="9.140625" style="1" hidden="1" customWidth="1"/>
    <col min="15" max="15" width="9.140625" style="8" customWidth="1"/>
    <col min="16" max="16" width="8.57421875" style="8" bestFit="1" customWidth="1"/>
  </cols>
  <sheetData>
    <row r="1" spans="1:16" ht="12.75">
      <c r="A1" s="2"/>
      <c r="B1" s="63"/>
      <c r="C1" s="71" t="s">
        <v>1</v>
      </c>
      <c r="D1" s="71"/>
      <c r="E1" s="11"/>
      <c r="F1" s="72" t="s">
        <v>2</v>
      </c>
      <c r="G1" s="72"/>
      <c r="H1" s="12"/>
      <c r="I1" s="71" t="s">
        <v>3</v>
      </c>
      <c r="J1" s="71"/>
      <c r="K1" s="11"/>
      <c r="L1" s="72" t="s">
        <v>4</v>
      </c>
      <c r="M1" s="72"/>
      <c r="N1" s="13"/>
      <c r="O1" s="71" t="s">
        <v>13</v>
      </c>
      <c r="P1" s="71"/>
    </row>
    <row r="2" spans="1:16" ht="12.75">
      <c r="A2" s="2" t="s">
        <v>0</v>
      </c>
      <c r="B2" s="63" t="s">
        <v>9</v>
      </c>
      <c r="C2" s="15" t="s">
        <v>11</v>
      </c>
      <c r="D2" s="15" t="s">
        <v>12</v>
      </c>
      <c r="E2" s="11"/>
      <c r="F2" s="12" t="s">
        <v>11</v>
      </c>
      <c r="G2" s="12" t="s">
        <v>12</v>
      </c>
      <c r="H2" s="12"/>
      <c r="I2" s="15" t="s">
        <v>11</v>
      </c>
      <c r="J2" s="15" t="s">
        <v>12</v>
      </c>
      <c r="K2" s="11"/>
      <c r="L2" s="13" t="s">
        <v>11</v>
      </c>
      <c r="M2" s="13" t="s">
        <v>12</v>
      </c>
      <c r="N2" s="13"/>
      <c r="O2" s="15" t="s">
        <v>12</v>
      </c>
      <c r="P2" s="15" t="s">
        <v>14</v>
      </c>
    </row>
    <row r="3" spans="1:16" ht="12.75">
      <c r="A3" s="3" t="s">
        <v>36</v>
      </c>
      <c r="B3" s="31" t="s">
        <v>25</v>
      </c>
      <c r="C3" s="35">
        <v>1.7416666666666665</v>
      </c>
      <c r="D3" s="27">
        <v>1</v>
      </c>
      <c r="E3" s="11">
        <f>COUNTA(D3)</f>
        <v>1</v>
      </c>
      <c r="F3" s="47">
        <v>2.4881944444444444</v>
      </c>
      <c r="G3" s="30">
        <v>1</v>
      </c>
      <c r="H3" s="11">
        <f>COUNTA(G3)</f>
        <v>1</v>
      </c>
      <c r="I3" s="16" t="s">
        <v>76</v>
      </c>
      <c r="J3" s="15">
        <v>2</v>
      </c>
      <c r="K3" s="11">
        <f>COUNTA(J3)</f>
        <v>1</v>
      </c>
      <c r="L3" s="4"/>
      <c r="M3" s="13"/>
      <c r="N3" s="11">
        <f>COUNTA(M3)</f>
        <v>0</v>
      </c>
      <c r="O3" s="15">
        <f aca="true" t="shared" si="0" ref="O3:P5">SUM(D3+G3+J3+M3)</f>
        <v>4</v>
      </c>
      <c r="P3" s="15">
        <f t="shared" si="0"/>
        <v>3</v>
      </c>
    </row>
    <row r="4" spans="1:16" ht="12.75">
      <c r="A4" s="2" t="s">
        <v>71</v>
      </c>
      <c r="B4" s="63" t="s">
        <v>25</v>
      </c>
      <c r="C4" s="15"/>
      <c r="D4" s="15"/>
      <c r="E4" s="11">
        <f>COUNTA(D4)</f>
        <v>0</v>
      </c>
      <c r="F4" s="12"/>
      <c r="G4" s="12"/>
      <c r="H4" s="11">
        <f>COUNTA(G4)</f>
        <v>0</v>
      </c>
      <c r="I4" s="16" t="s">
        <v>73</v>
      </c>
      <c r="J4" s="15">
        <v>1</v>
      </c>
      <c r="K4" s="11">
        <f>COUNTA(J4)</f>
        <v>1</v>
      </c>
      <c r="L4" s="13"/>
      <c r="M4" s="13"/>
      <c r="N4" s="11">
        <f>COUNTA(M4)</f>
        <v>0</v>
      </c>
      <c r="O4" s="15">
        <f t="shared" si="0"/>
        <v>1</v>
      </c>
      <c r="P4" s="15">
        <f t="shared" si="0"/>
        <v>1</v>
      </c>
    </row>
    <row r="5" spans="1:16" ht="12.75">
      <c r="A5" s="2"/>
      <c r="B5" s="63"/>
      <c r="C5" s="15"/>
      <c r="D5" s="15"/>
      <c r="E5" s="11">
        <f>COUNTA(D5)</f>
        <v>0</v>
      </c>
      <c r="F5" s="13"/>
      <c r="G5" s="13"/>
      <c r="H5" s="11">
        <f>COUNTA(G5)</f>
        <v>0</v>
      </c>
      <c r="I5" s="16"/>
      <c r="J5" s="15"/>
      <c r="K5" s="11">
        <f>COUNTA(J5)</f>
        <v>0</v>
      </c>
      <c r="L5" s="25"/>
      <c r="M5" s="13"/>
      <c r="N5" s="11">
        <f>COUNTA(M5)</f>
        <v>0</v>
      </c>
      <c r="O5" s="15">
        <f t="shared" si="0"/>
        <v>0</v>
      </c>
      <c r="P5" s="15">
        <f t="shared" si="0"/>
        <v>0</v>
      </c>
    </row>
  </sheetData>
  <sheetProtection/>
  <autoFilter ref="A2:P3"/>
  <mergeCells count="5">
    <mergeCell ref="C1:D1"/>
    <mergeCell ref="F1:G1"/>
    <mergeCell ref="I1:J1"/>
    <mergeCell ref="L1:M1"/>
    <mergeCell ref="O1:P1"/>
  </mergeCells>
  <conditionalFormatting sqref="A1:IV2 A6:IV65536 E3 N3:IV3 H3 J3:K3 A4:H5 J4:IV5">
    <cfRule type="cellIs" priority="7" dxfId="0" operator="equal">
      <formula>0</formula>
    </cfRule>
  </conditionalFormatting>
  <conditionalFormatting sqref="L3:M3">
    <cfRule type="cellIs" priority="6" dxfId="0" operator="equal">
      <formula>0</formula>
    </cfRule>
  </conditionalFormatting>
  <conditionalFormatting sqref="I3:I5">
    <cfRule type="cellIs" priority="3" dxfId="0" operator="equal">
      <formula>0</formula>
    </cfRule>
  </conditionalFormatting>
  <conditionalFormatting sqref="A3:B3 D3">
    <cfRule type="cellIs" priority="2" dxfId="0" operator="equal">
      <formula>0</formula>
    </cfRule>
  </conditionalFormatting>
  <conditionalFormatting sqref="G3">
    <cfRule type="cellIs" priority="1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16.57421875" style="0" bestFit="1" customWidth="1"/>
    <col min="2" max="2" width="10.7109375" style="1" bestFit="1" customWidth="1"/>
    <col min="3" max="3" width="9.57421875" style="1" bestFit="1" customWidth="1"/>
    <col min="4" max="4" width="9.140625" style="1" customWidth="1"/>
    <col min="5" max="5" width="2.00390625" style="1" hidden="1" customWidth="1"/>
    <col min="6" max="6" width="9.57421875" style="1" bestFit="1" customWidth="1"/>
    <col min="7" max="7" width="10.8515625" style="1" bestFit="1" customWidth="1"/>
    <col min="8" max="8" width="9.140625" style="1" hidden="1" customWidth="1"/>
    <col min="9" max="10" width="9.140625" style="8" customWidth="1"/>
    <col min="11" max="11" width="9.140625" style="6" hidden="1" customWidth="1"/>
    <col min="12" max="12" width="9.57421875" style="1" bestFit="1" customWidth="1"/>
    <col min="13" max="13" width="10.8515625" style="1" bestFit="1" customWidth="1"/>
    <col min="14" max="14" width="9.140625" style="0" hidden="1" customWidth="1"/>
    <col min="15" max="15" width="10.8515625" style="8" bestFit="1" customWidth="1"/>
    <col min="16" max="16" width="11.140625" style="8" bestFit="1" customWidth="1"/>
  </cols>
  <sheetData>
    <row r="1" spans="1:16" ht="12.75">
      <c r="A1" s="2"/>
      <c r="B1" s="28"/>
      <c r="C1" s="71" t="s">
        <v>1</v>
      </c>
      <c r="D1" s="71"/>
      <c r="E1" s="11"/>
      <c r="F1" s="72" t="s">
        <v>2</v>
      </c>
      <c r="G1" s="72"/>
      <c r="H1" s="12"/>
      <c r="I1" s="71" t="s">
        <v>3</v>
      </c>
      <c r="J1" s="71"/>
      <c r="K1" s="11"/>
      <c r="L1" s="72" t="s">
        <v>4</v>
      </c>
      <c r="M1" s="72"/>
      <c r="N1" s="12"/>
      <c r="O1" s="71" t="s">
        <v>13</v>
      </c>
      <c r="P1" s="71"/>
    </row>
    <row r="2" spans="1:16" ht="12.75">
      <c r="A2" s="2" t="s">
        <v>0</v>
      </c>
      <c r="B2" s="28" t="s">
        <v>9</v>
      </c>
      <c r="C2" s="27" t="s">
        <v>11</v>
      </c>
      <c r="D2" s="15" t="s">
        <v>12</v>
      </c>
      <c r="E2" s="11"/>
      <c r="F2" s="12" t="s">
        <v>11</v>
      </c>
      <c r="G2" s="12" t="s">
        <v>12</v>
      </c>
      <c r="H2" s="12"/>
      <c r="I2" s="15" t="s">
        <v>11</v>
      </c>
      <c r="J2" s="15" t="s">
        <v>12</v>
      </c>
      <c r="K2" s="11"/>
      <c r="L2" s="12" t="s">
        <v>11</v>
      </c>
      <c r="M2" s="12" t="s">
        <v>12</v>
      </c>
      <c r="N2" s="12"/>
      <c r="O2" s="15" t="s">
        <v>12</v>
      </c>
      <c r="P2" s="15" t="s">
        <v>14</v>
      </c>
    </row>
    <row r="3" spans="1:18" ht="12.75">
      <c r="A3" s="3" t="s">
        <v>48</v>
      </c>
      <c r="B3" s="31" t="s">
        <v>15</v>
      </c>
      <c r="C3" s="35">
        <v>1.3215277777777776</v>
      </c>
      <c r="D3" s="64">
        <v>3</v>
      </c>
      <c r="E3" s="11">
        <f>COUNTA(D3)</f>
        <v>1</v>
      </c>
      <c r="F3" s="47">
        <v>1.9388888888888889</v>
      </c>
      <c r="G3" s="4" t="s">
        <v>47</v>
      </c>
      <c r="H3" s="11">
        <f>COUNTA(G3)</f>
        <v>1</v>
      </c>
      <c r="I3" s="16" t="s">
        <v>57</v>
      </c>
      <c r="J3" s="15">
        <v>2</v>
      </c>
      <c r="K3" s="11">
        <f>COUNTA(J3)</f>
        <v>1</v>
      </c>
      <c r="L3" s="10"/>
      <c r="M3" s="12"/>
      <c r="N3" s="11">
        <f>COUNTA(M3)</f>
        <v>0</v>
      </c>
      <c r="O3" s="15">
        <f>SUM(D3+G3+J3+M3)</f>
        <v>8</v>
      </c>
      <c r="P3" s="15">
        <f>SUM(E3+H3+K3+N3)</f>
        <v>3</v>
      </c>
      <c r="R3" s="33"/>
    </row>
    <row r="4" spans="1:18" ht="12.75">
      <c r="A4" s="43" t="s">
        <v>29</v>
      </c>
      <c r="B4" s="44" t="s">
        <v>15</v>
      </c>
      <c r="C4" s="35">
        <v>1.4131944444444444</v>
      </c>
      <c r="D4" s="45">
        <v>10</v>
      </c>
      <c r="E4" s="11">
        <f>COUNTA(D4)</f>
        <v>1</v>
      </c>
      <c r="F4" s="47">
        <v>1.8694444444444445</v>
      </c>
      <c r="G4" s="11">
        <v>1</v>
      </c>
      <c r="H4" s="11">
        <f>COUNTA(G4)</f>
        <v>1</v>
      </c>
      <c r="I4" s="16" t="s">
        <v>56</v>
      </c>
      <c r="J4" s="15">
        <v>1</v>
      </c>
      <c r="K4" s="11">
        <f>COUNTA(J4)</f>
        <v>1</v>
      </c>
      <c r="L4" s="4"/>
      <c r="M4" s="12"/>
      <c r="N4" s="11">
        <f>COUNTA(M4)</f>
        <v>0</v>
      </c>
      <c r="O4" s="15">
        <f>SUM(D4+G4+J4+M4)</f>
        <v>12</v>
      </c>
      <c r="P4" s="15">
        <f>SUM(E4+H4+K4+N4)</f>
        <v>3</v>
      </c>
      <c r="R4" s="33"/>
    </row>
    <row r="5" spans="1:18" ht="12.75">
      <c r="A5" s="37" t="s">
        <v>32</v>
      </c>
      <c r="B5" s="38" t="s">
        <v>16</v>
      </c>
      <c r="C5" s="35">
        <v>1.3395833333333333</v>
      </c>
      <c r="D5" s="39">
        <v>4</v>
      </c>
      <c r="E5" s="11">
        <f>COUNTA(D5)</f>
        <v>1</v>
      </c>
      <c r="F5" s="47">
        <v>2.0124999999999997</v>
      </c>
      <c r="G5" s="4" t="s">
        <v>51</v>
      </c>
      <c r="H5" s="11">
        <f>COUNTA(G5)</f>
        <v>1</v>
      </c>
      <c r="I5" s="16" t="s">
        <v>59</v>
      </c>
      <c r="J5" s="15">
        <v>4</v>
      </c>
      <c r="K5" s="11">
        <f>COUNTA(J5)</f>
        <v>1</v>
      </c>
      <c r="L5" s="10"/>
      <c r="M5" s="12"/>
      <c r="N5" s="11">
        <f>COUNTA(M5)</f>
        <v>0</v>
      </c>
      <c r="O5" s="15">
        <f>SUM(D5+G5+J5+M5)</f>
        <v>15</v>
      </c>
      <c r="P5" s="15">
        <f>SUM(E5+H5+K5+N5)</f>
        <v>3</v>
      </c>
      <c r="R5" s="33"/>
    </row>
    <row r="6" spans="1:18" ht="12.75">
      <c r="A6" s="3" t="s">
        <v>7</v>
      </c>
      <c r="B6" s="31" t="s">
        <v>16</v>
      </c>
      <c r="C6" s="35">
        <v>1.3527777777777779</v>
      </c>
      <c r="D6" s="64">
        <v>6</v>
      </c>
      <c r="E6" s="11">
        <f>COUNTA(D6)</f>
        <v>1</v>
      </c>
      <c r="F6" s="47">
        <v>1.9541666666666666</v>
      </c>
      <c r="G6" s="4" t="s">
        <v>49</v>
      </c>
      <c r="H6" s="11">
        <f>COUNTA(G6)</f>
        <v>1</v>
      </c>
      <c r="I6" s="16" t="s">
        <v>60</v>
      </c>
      <c r="J6" s="15">
        <v>5</v>
      </c>
      <c r="K6" s="11">
        <f>COUNTA(J6)</f>
        <v>1</v>
      </c>
      <c r="L6" s="4"/>
      <c r="M6" s="12"/>
      <c r="N6" s="11">
        <f>COUNTA(M6)</f>
        <v>0</v>
      </c>
      <c r="O6" s="15">
        <f>SUM(D6+G6+J6+M6)</f>
        <v>15</v>
      </c>
      <c r="P6" s="15">
        <f>SUM(E6+H6+K6+N6)</f>
        <v>3</v>
      </c>
      <c r="R6" s="33"/>
    </row>
    <row r="7" spans="1:18" ht="12.75">
      <c r="A7" s="40" t="s">
        <v>19</v>
      </c>
      <c r="B7" s="41" t="s">
        <v>15</v>
      </c>
      <c r="C7" s="35">
        <v>1.4083333333333332</v>
      </c>
      <c r="D7" s="42">
        <v>9</v>
      </c>
      <c r="E7" s="11">
        <f>COUNTA(D7)</f>
        <v>1</v>
      </c>
      <c r="F7" s="47">
        <v>1.9763888888888888</v>
      </c>
      <c r="G7" s="4" t="s">
        <v>50</v>
      </c>
      <c r="H7" s="11">
        <f>COUNTA(G7)</f>
        <v>1</v>
      </c>
      <c r="I7" s="16" t="s">
        <v>58</v>
      </c>
      <c r="J7" s="15">
        <v>3</v>
      </c>
      <c r="K7" s="11">
        <f>COUNTA(J7)</f>
        <v>1</v>
      </c>
      <c r="L7" s="10"/>
      <c r="M7" s="12"/>
      <c r="N7" s="11">
        <f>COUNTA(M7)</f>
        <v>0</v>
      </c>
      <c r="O7" s="15">
        <f>SUM(D7+G7+J7+M7)</f>
        <v>17</v>
      </c>
      <c r="P7" s="15">
        <f>SUM(E7+H7+K7+N7)</f>
        <v>3</v>
      </c>
      <c r="R7" s="33"/>
    </row>
    <row r="8" spans="1:18" ht="12.75">
      <c r="A8" s="3" t="s">
        <v>18</v>
      </c>
      <c r="B8" s="31" t="s">
        <v>15</v>
      </c>
      <c r="C8" s="35">
        <v>1.346527777777778</v>
      </c>
      <c r="D8" s="64">
        <v>5</v>
      </c>
      <c r="E8" s="11">
        <f>COUNTA(D8)</f>
        <v>1</v>
      </c>
      <c r="F8" s="47">
        <v>2.040277777777778</v>
      </c>
      <c r="G8" s="4" t="s">
        <v>52</v>
      </c>
      <c r="H8" s="11">
        <f>COUNTA(G8)</f>
        <v>1</v>
      </c>
      <c r="I8" s="16" t="s">
        <v>61</v>
      </c>
      <c r="J8" s="15">
        <v>6</v>
      </c>
      <c r="K8" s="11">
        <f>COUNTA(J8)</f>
        <v>1</v>
      </c>
      <c r="L8" s="4"/>
      <c r="M8" s="12"/>
      <c r="N8" s="11">
        <f>COUNTA(M8)</f>
        <v>0</v>
      </c>
      <c r="O8" s="15">
        <f>SUM(D8+G8+J8+M8)</f>
        <v>19</v>
      </c>
      <c r="P8" s="15">
        <f>SUM(E8+H8+K8+N8)</f>
        <v>3</v>
      </c>
      <c r="R8" s="33"/>
    </row>
    <row r="9" spans="1:18" ht="12.75">
      <c r="A9" s="43" t="s">
        <v>38</v>
      </c>
      <c r="B9" s="44" t="s">
        <v>17</v>
      </c>
      <c r="C9" s="35">
        <v>1.39375</v>
      </c>
      <c r="D9" s="45">
        <v>7</v>
      </c>
      <c r="E9" s="11">
        <f>COUNTA(D9)</f>
        <v>1</v>
      </c>
      <c r="F9" s="47">
        <v>2.1145833333333335</v>
      </c>
      <c r="G9" s="65">
        <v>11</v>
      </c>
      <c r="H9" s="11">
        <f>COUNTA(G9)</f>
        <v>1</v>
      </c>
      <c r="I9" s="16" t="s">
        <v>63</v>
      </c>
      <c r="J9" s="15">
        <v>8</v>
      </c>
      <c r="K9" s="11">
        <f>COUNTA(J9)</f>
        <v>1</v>
      </c>
      <c r="L9" s="10"/>
      <c r="M9" s="12"/>
      <c r="N9" s="11">
        <f>COUNTA(M9)</f>
        <v>0</v>
      </c>
      <c r="O9" s="15">
        <f>SUM(D9+G9+J9+M9)</f>
        <v>26</v>
      </c>
      <c r="P9" s="15">
        <f>SUM(E9+H9+K9+N9)</f>
        <v>3</v>
      </c>
      <c r="R9" s="33"/>
    </row>
    <row r="10" spans="1:18" ht="12.75">
      <c r="A10" s="3" t="s">
        <v>27</v>
      </c>
      <c r="B10" s="31" t="s">
        <v>17</v>
      </c>
      <c r="C10" s="35">
        <v>1.420138888888889</v>
      </c>
      <c r="D10" s="64">
        <v>11</v>
      </c>
      <c r="E10" s="11">
        <f>COUNTA(D10)</f>
        <v>1</v>
      </c>
      <c r="F10" s="47">
        <v>2.098611111111111</v>
      </c>
      <c r="G10" s="4" t="s">
        <v>53</v>
      </c>
      <c r="H10" s="11">
        <f>COUNTA(G10)</f>
        <v>1</v>
      </c>
      <c r="I10" s="16" t="s">
        <v>62</v>
      </c>
      <c r="J10" s="15">
        <v>7</v>
      </c>
      <c r="K10" s="11">
        <f>COUNTA(J10)</f>
        <v>1</v>
      </c>
      <c r="L10" s="10"/>
      <c r="M10" s="12"/>
      <c r="N10" s="11">
        <f>COUNTA(M10)</f>
        <v>0</v>
      </c>
      <c r="O10" s="15">
        <f>SUM(D10+G10+J10+M10)</f>
        <v>27</v>
      </c>
      <c r="P10" s="15">
        <f>SUM(E10+H10+K10+N10)</f>
        <v>3</v>
      </c>
      <c r="R10" s="33"/>
    </row>
    <row r="11" spans="1:18" ht="12.75">
      <c r="A11" s="3" t="s">
        <v>31</v>
      </c>
      <c r="B11" s="31" t="s">
        <v>16</v>
      </c>
      <c r="C11" s="35">
        <v>1.4409722222222223</v>
      </c>
      <c r="D11" s="27">
        <v>14</v>
      </c>
      <c r="E11" s="11">
        <f>COUNTA(D11)</f>
        <v>1</v>
      </c>
      <c r="F11" s="47">
        <v>2.1131944444444444</v>
      </c>
      <c r="G11" s="63">
        <v>10</v>
      </c>
      <c r="H11" s="11">
        <f>COUNTA(G11)</f>
        <v>1</v>
      </c>
      <c r="I11" s="16" t="s">
        <v>65</v>
      </c>
      <c r="J11" s="15">
        <v>10</v>
      </c>
      <c r="K11" s="11">
        <f>COUNTA(J11)</f>
        <v>1</v>
      </c>
      <c r="L11" s="10"/>
      <c r="M11" s="12"/>
      <c r="N11" s="11">
        <f>COUNTA(M11)</f>
        <v>0</v>
      </c>
      <c r="O11" s="15">
        <f>SUM(D11+G11+J11+M11)</f>
        <v>34</v>
      </c>
      <c r="P11" s="15">
        <f>SUM(E11+H11+K11+N11)</f>
        <v>3</v>
      </c>
      <c r="R11" s="33"/>
    </row>
    <row r="12" spans="1:18" ht="12.75">
      <c r="A12" s="3" t="s">
        <v>41</v>
      </c>
      <c r="B12" s="31" t="s">
        <v>22</v>
      </c>
      <c r="C12" s="35">
        <v>1.4340277777777777</v>
      </c>
      <c r="D12" s="29">
        <v>13</v>
      </c>
      <c r="E12" s="11">
        <f>COUNTA(D12)</f>
        <v>1</v>
      </c>
      <c r="F12" s="47">
        <v>2.1284722222222223</v>
      </c>
      <c r="G12" s="30">
        <v>12</v>
      </c>
      <c r="H12" s="11">
        <f>COUNTA(G12)</f>
        <v>1</v>
      </c>
      <c r="I12" s="16" t="s">
        <v>66</v>
      </c>
      <c r="J12" s="15">
        <v>11</v>
      </c>
      <c r="K12" s="11">
        <f>COUNTA(J12)</f>
        <v>1</v>
      </c>
      <c r="L12" s="10"/>
      <c r="M12" s="12"/>
      <c r="N12" s="11">
        <f>COUNTA(M12)</f>
        <v>0</v>
      </c>
      <c r="O12" s="15">
        <f>SUM(D12+G12+J12+M12)</f>
        <v>36</v>
      </c>
      <c r="P12" s="15">
        <f>SUM(E12+H12+K12+N12)</f>
        <v>3</v>
      </c>
      <c r="R12" s="33"/>
    </row>
    <row r="13" spans="1:18" ht="12.75">
      <c r="A13" s="9" t="s">
        <v>10</v>
      </c>
      <c r="B13" s="32" t="s">
        <v>33</v>
      </c>
      <c r="C13" s="35">
        <v>1.5250000000000001</v>
      </c>
      <c r="D13" s="62">
        <v>17</v>
      </c>
      <c r="E13" s="11">
        <f>COUNTA(D13)</f>
        <v>1</v>
      </c>
      <c r="F13" s="47">
        <v>2.252083333333333</v>
      </c>
      <c r="G13" s="30">
        <v>14</v>
      </c>
      <c r="H13" s="11">
        <f>COUNTA(G13)</f>
        <v>1</v>
      </c>
      <c r="I13" s="16" t="s">
        <v>67</v>
      </c>
      <c r="J13" s="15">
        <v>12</v>
      </c>
      <c r="K13" s="11">
        <f>COUNTA(J13)</f>
        <v>1</v>
      </c>
      <c r="L13" s="4"/>
      <c r="M13" s="12"/>
      <c r="N13" s="11">
        <f>COUNTA(M13)</f>
        <v>0</v>
      </c>
      <c r="O13" s="15">
        <f>SUM(D13+G13+J13+M13)</f>
        <v>43</v>
      </c>
      <c r="P13" s="15">
        <f>SUM(E13+H13+K13+N13)</f>
        <v>3</v>
      </c>
      <c r="R13" s="33"/>
    </row>
    <row r="14" spans="1:18" ht="12.75">
      <c r="A14" s="3" t="s">
        <v>28</v>
      </c>
      <c r="B14" s="31" t="s">
        <v>24</v>
      </c>
      <c r="C14" s="35">
        <v>1.4944444444444445</v>
      </c>
      <c r="D14" s="29">
        <v>16</v>
      </c>
      <c r="E14" s="11">
        <f>COUNTA(D14)</f>
        <v>1</v>
      </c>
      <c r="F14" s="47">
        <v>2.338888888888889</v>
      </c>
      <c r="G14" s="13">
        <v>16</v>
      </c>
      <c r="H14" s="11">
        <f>COUNTA(G14)</f>
        <v>1</v>
      </c>
      <c r="I14" s="16" t="s">
        <v>72</v>
      </c>
      <c r="J14" s="15">
        <v>17</v>
      </c>
      <c r="K14" s="11">
        <f>COUNTA(J14)</f>
        <v>1</v>
      </c>
      <c r="L14" s="10"/>
      <c r="M14" s="12"/>
      <c r="N14" s="11">
        <f>COUNTA(M14)</f>
        <v>0</v>
      </c>
      <c r="O14" s="15">
        <f>SUM(D14+G14+J14+M14)</f>
        <v>49</v>
      </c>
      <c r="P14" s="15">
        <f>SUM(E14+H14+K14+N14)</f>
        <v>3</v>
      </c>
      <c r="R14" s="33"/>
    </row>
    <row r="15" spans="1:18" ht="12.75">
      <c r="A15" s="37" t="s">
        <v>36</v>
      </c>
      <c r="B15" s="38" t="s">
        <v>25</v>
      </c>
      <c r="C15" s="35">
        <v>1.7416666666666665</v>
      </c>
      <c r="D15" s="39">
        <v>19</v>
      </c>
      <c r="E15" s="11">
        <f>COUNTA(D15)</f>
        <v>1</v>
      </c>
      <c r="F15" s="47">
        <v>2.4881944444444444</v>
      </c>
      <c r="G15" s="65">
        <v>18</v>
      </c>
      <c r="H15" s="11">
        <f>COUNTA(G15)</f>
        <v>1</v>
      </c>
      <c r="I15" s="16" t="s">
        <v>76</v>
      </c>
      <c r="J15" s="15">
        <v>19</v>
      </c>
      <c r="K15" s="11">
        <f>COUNTA(J15)</f>
        <v>1</v>
      </c>
      <c r="L15" s="4"/>
      <c r="M15" s="12"/>
      <c r="N15" s="11">
        <f>COUNTA(M15)</f>
        <v>0</v>
      </c>
      <c r="O15" s="15">
        <f>SUM(D15+G15+J15+M15)</f>
        <v>56</v>
      </c>
      <c r="P15" s="15">
        <f>SUM(E15+H15+K15+N15)</f>
        <v>3</v>
      </c>
      <c r="R15" s="33"/>
    </row>
    <row r="16" spans="1:18" ht="12.75">
      <c r="A16" s="3" t="s">
        <v>6</v>
      </c>
      <c r="B16" s="31" t="s">
        <v>21</v>
      </c>
      <c r="C16" s="35">
        <v>1.2548611111111112</v>
      </c>
      <c r="D16" s="64">
        <v>1</v>
      </c>
      <c r="E16" s="11">
        <f>COUNTA(D16)</f>
        <v>1</v>
      </c>
      <c r="F16" s="47">
        <v>1.8743055555555557</v>
      </c>
      <c r="G16" s="4" t="s">
        <v>46</v>
      </c>
      <c r="H16" s="11">
        <f>COUNTA(G16)</f>
        <v>1</v>
      </c>
      <c r="I16" s="16"/>
      <c r="J16" s="15"/>
      <c r="K16" s="11">
        <f>COUNTA(J16)</f>
        <v>0</v>
      </c>
      <c r="L16" s="10"/>
      <c r="M16" s="12"/>
      <c r="N16" s="11">
        <f>COUNTA(M16)</f>
        <v>0</v>
      </c>
      <c r="O16" s="15">
        <f>SUM(D16+G16+J16+M16)</f>
        <v>3</v>
      </c>
      <c r="P16" s="15">
        <f>SUM(E16+H16+K16+N16)</f>
        <v>2</v>
      </c>
      <c r="R16" s="33"/>
    </row>
    <row r="17" spans="1:18" ht="12.75">
      <c r="A17" s="3" t="s">
        <v>40</v>
      </c>
      <c r="B17" s="65" t="s">
        <v>15</v>
      </c>
      <c r="C17" s="35">
        <v>1.4229166666666666</v>
      </c>
      <c r="D17" s="27">
        <v>12</v>
      </c>
      <c r="E17" s="11">
        <f>COUNTA(D17)</f>
        <v>1</v>
      </c>
      <c r="F17" s="4"/>
      <c r="G17" s="30"/>
      <c r="H17" s="11">
        <f>COUNTA(G17)</f>
        <v>0</v>
      </c>
      <c r="I17" s="16" t="s">
        <v>64</v>
      </c>
      <c r="J17" s="15">
        <v>9</v>
      </c>
      <c r="K17" s="11">
        <f>COUNTA(J17)</f>
        <v>1</v>
      </c>
      <c r="L17" s="4"/>
      <c r="M17" s="12"/>
      <c r="N17" s="11">
        <f>COUNTA(M17)</f>
        <v>0</v>
      </c>
      <c r="O17" s="15">
        <f>SUM(D17+G17+J17+M17)</f>
        <v>21</v>
      </c>
      <c r="P17" s="15">
        <f>SUM(E17+H17+K17+N17)</f>
        <v>2</v>
      </c>
      <c r="R17" s="33"/>
    </row>
    <row r="18" spans="1:18" ht="12.75">
      <c r="A18" s="43" t="s">
        <v>43</v>
      </c>
      <c r="B18" s="44" t="s">
        <v>15</v>
      </c>
      <c r="C18" s="36">
        <v>2.0680555555555555</v>
      </c>
      <c r="D18" s="45">
        <v>21</v>
      </c>
      <c r="E18" s="11">
        <f>COUNTA(D18)</f>
        <v>1</v>
      </c>
      <c r="F18" s="47">
        <v>1.9847222222222223</v>
      </c>
      <c r="G18" s="11">
        <v>6</v>
      </c>
      <c r="H18" s="11">
        <f>COUNTA(G18)</f>
        <v>1</v>
      </c>
      <c r="I18" s="16"/>
      <c r="J18" s="15"/>
      <c r="K18" s="11">
        <f>COUNTA(J18)</f>
        <v>0</v>
      </c>
      <c r="L18" s="10"/>
      <c r="M18" s="12"/>
      <c r="N18" s="11">
        <f>COUNTA(M18)</f>
        <v>0</v>
      </c>
      <c r="O18" s="15">
        <f>SUM(D18+G18+J18+M18)</f>
        <v>27</v>
      </c>
      <c r="P18" s="15">
        <f>SUM(E18+H18+K18+N18)</f>
        <v>2</v>
      </c>
      <c r="R18" s="33"/>
    </row>
    <row r="19" spans="1:18" ht="12.75">
      <c r="A19" s="9" t="s">
        <v>8</v>
      </c>
      <c r="B19" s="32" t="s">
        <v>21</v>
      </c>
      <c r="C19" s="35">
        <v>1.4569444444444446</v>
      </c>
      <c r="D19" s="64">
        <v>15</v>
      </c>
      <c r="E19" s="11">
        <f>COUNTA(D19)</f>
        <v>1</v>
      </c>
      <c r="F19" s="47">
        <v>2.163194444444444</v>
      </c>
      <c r="G19" s="63">
        <v>13</v>
      </c>
      <c r="H19" s="11">
        <f>COUNTA(G19)</f>
        <v>1</v>
      </c>
      <c r="I19" s="16"/>
      <c r="J19" s="15"/>
      <c r="K19" s="11">
        <f>COUNTA(J19)</f>
        <v>0</v>
      </c>
      <c r="L19" s="4"/>
      <c r="M19" s="12"/>
      <c r="N19" s="11">
        <f>COUNTA(M19)</f>
        <v>0</v>
      </c>
      <c r="O19" s="15">
        <f>SUM(D19+G19+J19+M19)</f>
        <v>28</v>
      </c>
      <c r="P19" s="15">
        <f>SUM(E19+H19+K19+N19)</f>
        <v>2</v>
      </c>
      <c r="R19" s="33"/>
    </row>
    <row r="20" spans="1:18" ht="12.75">
      <c r="A20" s="3" t="s">
        <v>54</v>
      </c>
      <c r="B20" s="31" t="s">
        <v>20</v>
      </c>
      <c r="C20" s="16"/>
      <c r="D20" s="64"/>
      <c r="E20" s="11">
        <f>COUNTA(D20)</f>
        <v>0</v>
      </c>
      <c r="F20" s="47">
        <v>2.2930555555555556</v>
      </c>
      <c r="G20" s="65">
        <v>15</v>
      </c>
      <c r="H20" s="11">
        <f>COUNTA(G20)</f>
        <v>1</v>
      </c>
      <c r="I20" s="16" t="s">
        <v>68</v>
      </c>
      <c r="J20" s="15">
        <v>13</v>
      </c>
      <c r="K20" s="11">
        <f>COUNTA(J20)</f>
        <v>1</v>
      </c>
      <c r="L20" s="10"/>
      <c r="M20" s="12"/>
      <c r="N20" s="11">
        <f>COUNTA(M20)</f>
        <v>0</v>
      </c>
      <c r="O20" s="15">
        <f>SUM(D20+G20+J20+M20)</f>
        <v>28</v>
      </c>
      <c r="P20" s="15">
        <f>SUM(E20+H20+K20+N20)</f>
        <v>2</v>
      </c>
      <c r="R20" s="33"/>
    </row>
    <row r="21" spans="1:18" ht="12.75">
      <c r="A21" s="3" t="s">
        <v>30</v>
      </c>
      <c r="B21" s="31" t="s">
        <v>17</v>
      </c>
      <c r="C21" s="35">
        <v>2.067361111111111</v>
      </c>
      <c r="D21" s="64">
        <v>20</v>
      </c>
      <c r="E21" s="11">
        <f>COUNTA(D21)</f>
        <v>1</v>
      </c>
      <c r="F21" s="47">
        <v>2.466666666666667</v>
      </c>
      <c r="G21" s="63">
        <v>17</v>
      </c>
      <c r="H21" s="11">
        <f>COUNTA(G21)</f>
        <v>1</v>
      </c>
      <c r="I21" s="16"/>
      <c r="J21" s="15"/>
      <c r="K21" s="11">
        <f>COUNTA(J21)</f>
        <v>0</v>
      </c>
      <c r="L21" s="4"/>
      <c r="M21" s="12"/>
      <c r="N21" s="11">
        <f>COUNTA(M21)</f>
        <v>0</v>
      </c>
      <c r="O21" s="15">
        <f>SUM(D21+G21+J21+M21)</f>
        <v>37</v>
      </c>
      <c r="P21" s="15">
        <f>SUM(E21+H21+K21+N21)</f>
        <v>2</v>
      </c>
      <c r="R21" s="33"/>
    </row>
    <row r="22" spans="1:18" ht="12.75">
      <c r="A22" s="3" t="s">
        <v>5</v>
      </c>
      <c r="B22" s="31" t="s">
        <v>15</v>
      </c>
      <c r="C22" s="35">
        <v>1.2666666666666666</v>
      </c>
      <c r="D22" s="27">
        <v>2</v>
      </c>
      <c r="E22" s="11">
        <f>COUNTA(D22)</f>
        <v>1</v>
      </c>
      <c r="F22" s="4"/>
      <c r="G22" s="4"/>
      <c r="H22" s="11">
        <f>COUNTA(G22)</f>
        <v>0</v>
      </c>
      <c r="I22" s="16"/>
      <c r="J22" s="15"/>
      <c r="K22" s="11">
        <f>COUNTA(J22)</f>
        <v>0</v>
      </c>
      <c r="L22" s="10"/>
      <c r="M22" s="12"/>
      <c r="N22" s="11">
        <f>COUNTA(M22)</f>
        <v>0</v>
      </c>
      <c r="O22" s="15">
        <f>SUM(D22+G22+J22+M22)</f>
        <v>2</v>
      </c>
      <c r="P22" s="15">
        <f>SUM(E22+H22+K22+N22)</f>
        <v>1</v>
      </c>
      <c r="R22" s="33"/>
    </row>
    <row r="23" spans="1:18" ht="15">
      <c r="A23" s="3" t="s">
        <v>39</v>
      </c>
      <c r="B23" s="31" t="s">
        <v>23</v>
      </c>
      <c r="C23" s="35">
        <v>1.3986111111111112</v>
      </c>
      <c r="D23" s="64">
        <v>8</v>
      </c>
      <c r="E23" s="11">
        <f>COUNTA(D23)</f>
        <v>1</v>
      </c>
      <c r="F23" s="49"/>
      <c r="G23" s="11"/>
      <c r="H23" s="11">
        <f>COUNTA(G23)</f>
        <v>0</v>
      </c>
      <c r="I23" s="16"/>
      <c r="J23" s="15"/>
      <c r="K23" s="11">
        <f>COUNTA(J23)</f>
        <v>0</v>
      </c>
      <c r="L23" s="10"/>
      <c r="M23" s="12"/>
      <c r="N23" s="11">
        <f>COUNTA(M23)</f>
        <v>0</v>
      </c>
      <c r="O23" s="15">
        <f>SUM(D23+G23+J23+M23)</f>
        <v>8</v>
      </c>
      <c r="P23" s="15">
        <f>SUM(E23+H23+K23+N23)</f>
        <v>1</v>
      </c>
      <c r="R23" s="34"/>
    </row>
    <row r="24" spans="1:18" ht="15">
      <c r="A24" s="3" t="s">
        <v>70</v>
      </c>
      <c r="B24" s="31" t="s">
        <v>20</v>
      </c>
      <c r="C24" s="73"/>
      <c r="D24" s="15"/>
      <c r="E24" s="11">
        <f>COUNTA(D24)</f>
        <v>0</v>
      </c>
      <c r="F24" s="4"/>
      <c r="G24" s="4"/>
      <c r="H24" s="11">
        <f>COUNTA(G24)</f>
        <v>0</v>
      </c>
      <c r="I24" s="16" t="s">
        <v>75</v>
      </c>
      <c r="J24" s="15">
        <v>14</v>
      </c>
      <c r="K24" s="11">
        <f>COUNTA(J24)</f>
        <v>1</v>
      </c>
      <c r="L24" s="10"/>
      <c r="M24" s="12"/>
      <c r="N24" s="11">
        <f>COUNTA(M24)</f>
        <v>0</v>
      </c>
      <c r="O24" s="15">
        <f>SUM(D24+G24+J24+M24)</f>
        <v>14</v>
      </c>
      <c r="P24" s="15">
        <f>SUM(E24+H24+K24+N24)</f>
        <v>1</v>
      </c>
      <c r="R24" s="7"/>
    </row>
    <row r="25" spans="1:18" ht="15">
      <c r="A25" s="3" t="s">
        <v>69</v>
      </c>
      <c r="B25" s="65" t="s">
        <v>20</v>
      </c>
      <c r="C25" s="64"/>
      <c r="D25" s="15"/>
      <c r="E25" s="11">
        <f>COUNTA(D25)</f>
        <v>0</v>
      </c>
      <c r="F25" s="4"/>
      <c r="G25" s="65"/>
      <c r="H25" s="11">
        <f>COUNTA(G25)</f>
        <v>0</v>
      </c>
      <c r="I25" s="16" t="s">
        <v>74</v>
      </c>
      <c r="J25" s="15">
        <v>15</v>
      </c>
      <c r="K25" s="11">
        <f>COUNTA(J25)</f>
        <v>1</v>
      </c>
      <c r="L25" s="10"/>
      <c r="M25" s="12"/>
      <c r="N25" s="11">
        <f>COUNTA(M25)</f>
        <v>0</v>
      </c>
      <c r="O25" s="15">
        <f>SUM(D25+G25+J25+M25)</f>
        <v>15</v>
      </c>
      <c r="P25" s="15">
        <f>SUM(E25+H25+K25+N25)</f>
        <v>1</v>
      </c>
      <c r="R25" s="7"/>
    </row>
    <row r="26" spans="1:16" ht="12.75">
      <c r="A26" s="3" t="s">
        <v>71</v>
      </c>
      <c r="B26" s="31" t="s">
        <v>25</v>
      </c>
      <c r="C26" s="16"/>
      <c r="D26" s="64"/>
      <c r="E26" s="11">
        <f>COUNTA(D26)</f>
        <v>0</v>
      </c>
      <c r="F26" s="4"/>
      <c r="G26" s="11"/>
      <c r="H26" s="11">
        <f>COUNTA(G26)</f>
        <v>0</v>
      </c>
      <c r="I26" s="16" t="s">
        <v>73</v>
      </c>
      <c r="J26" s="15">
        <v>16</v>
      </c>
      <c r="K26" s="11">
        <f>COUNTA(J26)</f>
        <v>1</v>
      </c>
      <c r="L26" s="10"/>
      <c r="M26" s="12"/>
      <c r="N26" s="11">
        <f>COUNTA(M26)</f>
        <v>0</v>
      </c>
      <c r="O26" s="15">
        <f>SUM(D26+G26+J26+M26)</f>
        <v>16</v>
      </c>
      <c r="P26" s="15">
        <f>SUM(E26+H26+K26+N26)</f>
        <v>1</v>
      </c>
    </row>
    <row r="27" spans="1:16" ht="12.75">
      <c r="A27" s="3" t="s">
        <v>42</v>
      </c>
      <c r="B27" s="31" t="s">
        <v>15</v>
      </c>
      <c r="C27" s="35">
        <v>1.5701388888888888</v>
      </c>
      <c r="D27" s="15">
        <v>18</v>
      </c>
      <c r="E27" s="11">
        <f>COUNTA(D27)</f>
        <v>1</v>
      </c>
      <c r="F27" s="4"/>
      <c r="G27" s="11"/>
      <c r="H27" s="11">
        <f>COUNTA(G27)</f>
        <v>0</v>
      </c>
      <c r="I27" s="16"/>
      <c r="J27" s="15"/>
      <c r="K27" s="11">
        <f>COUNTA(J27)</f>
        <v>0</v>
      </c>
      <c r="L27" s="4"/>
      <c r="M27" s="12"/>
      <c r="N27" s="11">
        <f>COUNTA(M27)</f>
        <v>0</v>
      </c>
      <c r="O27" s="15">
        <f>SUM(D27+G27+J27+M27)</f>
        <v>18</v>
      </c>
      <c r="P27" s="15">
        <f>SUM(E27+H27+K27+N27)</f>
        <v>1</v>
      </c>
    </row>
    <row r="28" spans="1:16" ht="12.75">
      <c r="A28" s="3" t="s">
        <v>77</v>
      </c>
      <c r="B28" s="31" t="s">
        <v>17</v>
      </c>
      <c r="C28" s="16"/>
      <c r="D28" s="15"/>
      <c r="E28" s="11">
        <f>COUNTA(D28)</f>
        <v>0</v>
      </c>
      <c r="F28" s="4"/>
      <c r="G28" s="4"/>
      <c r="H28" s="11">
        <f>COUNTA(G28)</f>
        <v>0</v>
      </c>
      <c r="I28" s="16" t="s">
        <v>72</v>
      </c>
      <c r="J28" s="15">
        <v>18</v>
      </c>
      <c r="K28" s="11">
        <f>COUNTA(J28)</f>
        <v>1</v>
      </c>
      <c r="L28" s="65"/>
      <c r="M28" s="12"/>
      <c r="N28" s="11">
        <f>COUNTA(M28)</f>
        <v>0</v>
      </c>
      <c r="O28" s="15">
        <f>SUM(D28+G28+J28+M28)</f>
        <v>18</v>
      </c>
      <c r="P28" s="15">
        <f>SUM(E28+H28+K28+N28)</f>
        <v>1</v>
      </c>
    </row>
    <row r="29" spans="1:16" ht="12.75">
      <c r="A29" s="3"/>
      <c r="B29" s="31"/>
      <c r="C29" s="16"/>
      <c r="D29" s="15"/>
      <c r="E29" s="11">
        <f>COUNTA(D29)</f>
        <v>0</v>
      </c>
      <c r="F29" s="4"/>
      <c r="G29" s="11"/>
      <c r="H29" s="11">
        <f>COUNTA(G29)</f>
        <v>0</v>
      </c>
      <c r="I29" s="16"/>
      <c r="J29" s="15"/>
      <c r="K29" s="11">
        <f>COUNTA(J29)</f>
        <v>0</v>
      </c>
      <c r="L29" s="10"/>
      <c r="M29" s="12"/>
      <c r="N29" s="11">
        <f>COUNTA(M29)</f>
        <v>0</v>
      </c>
      <c r="O29" s="15">
        <f>SUM(D29+G29+J29+M29)</f>
        <v>0</v>
      </c>
      <c r="P29" s="15">
        <f>SUM(E29+H29+K29+N29)</f>
        <v>0</v>
      </c>
    </row>
    <row r="30" spans="1:16" ht="12.75">
      <c r="A30" s="3"/>
      <c r="B30" s="31"/>
      <c r="C30" s="16"/>
      <c r="D30" s="15"/>
      <c r="E30" s="11">
        <f>COUNTA(D30)</f>
        <v>0</v>
      </c>
      <c r="F30" s="4"/>
      <c r="G30" s="4"/>
      <c r="H30" s="11">
        <f>COUNTA(G30)</f>
        <v>0</v>
      </c>
      <c r="I30" s="16"/>
      <c r="J30" s="15"/>
      <c r="K30" s="11">
        <f>COUNTA(J30)</f>
        <v>0</v>
      </c>
      <c r="L30" s="10"/>
      <c r="M30" s="12"/>
      <c r="N30" s="11">
        <f>COUNTA(M30)</f>
        <v>0</v>
      </c>
      <c r="O30" s="15">
        <f>SUM(D30+G30+J30+M30)</f>
        <v>0</v>
      </c>
      <c r="P30" s="15">
        <f>SUM(E30+H30+K30+N30)</f>
        <v>0</v>
      </c>
    </row>
    <row r="31" spans="1:16" ht="12.75">
      <c r="A31" s="3"/>
      <c r="B31" s="31"/>
      <c r="C31" s="16"/>
      <c r="D31" s="15"/>
      <c r="E31" s="11">
        <f>COUNTA(D31)</f>
        <v>0</v>
      </c>
      <c r="F31" s="5"/>
      <c r="G31" s="11"/>
      <c r="H31" s="11">
        <f>COUNTA(G31)</f>
        <v>0</v>
      </c>
      <c r="I31" s="16"/>
      <c r="J31" s="15"/>
      <c r="K31" s="11">
        <f>COUNTA(J31)</f>
        <v>0</v>
      </c>
      <c r="L31" s="10"/>
      <c r="M31" s="12"/>
      <c r="N31" s="11">
        <f>COUNTA(M31)</f>
        <v>0</v>
      </c>
      <c r="O31" s="15">
        <f>SUM(D31+G31+J31+M31)</f>
        <v>0</v>
      </c>
      <c r="P31" s="15">
        <f>SUM(E31+H31+K31+N31)</f>
        <v>0</v>
      </c>
    </row>
    <row r="32" spans="1:16" ht="12.75">
      <c r="A32" s="3"/>
      <c r="B32" s="31"/>
      <c r="C32" s="16"/>
      <c r="D32" s="15"/>
      <c r="E32" s="11">
        <f>COUNTA(D32)</f>
        <v>0</v>
      </c>
      <c r="F32" s="4"/>
      <c r="G32" s="4"/>
      <c r="H32" s="11">
        <f>COUNTA(G32)</f>
        <v>0</v>
      </c>
      <c r="I32" s="16"/>
      <c r="J32" s="15"/>
      <c r="K32" s="11">
        <f>COUNTA(J32)</f>
        <v>0</v>
      </c>
      <c r="L32" s="4"/>
      <c r="M32" s="12"/>
      <c r="N32" s="11">
        <f>COUNTA(M32)</f>
        <v>0</v>
      </c>
      <c r="O32" s="15">
        <f>SUM(D32+G32+J32+M32)</f>
        <v>0</v>
      </c>
      <c r="P32" s="15">
        <f>SUM(E32+H32+K32+N32)</f>
        <v>0</v>
      </c>
    </row>
    <row r="33" spans="1:16" ht="12.75">
      <c r="A33" s="3"/>
      <c r="B33" s="31"/>
      <c r="C33" s="16"/>
      <c r="D33" s="15"/>
      <c r="E33" s="11">
        <f>COUNTA(D33)</f>
        <v>0</v>
      </c>
      <c r="F33" s="5"/>
      <c r="G33" s="11"/>
      <c r="H33" s="11">
        <f>COUNTA(G33)</f>
        <v>0</v>
      </c>
      <c r="I33" s="16"/>
      <c r="J33" s="15"/>
      <c r="K33" s="11">
        <f>COUNTA(J33)</f>
        <v>0</v>
      </c>
      <c r="L33" s="13"/>
      <c r="M33" s="13"/>
      <c r="N33" s="11">
        <f>COUNTA(M33)</f>
        <v>0</v>
      </c>
      <c r="O33" s="15">
        <f>SUM(D33+G33+J33+M33)</f>
        <v>0</v>
      </c>
      <c r="P33" s="15">
        <f>SUM(E33+H33+K33+N33)</f>
        <v>0</v>
      </c>
    </row>
    <row r="34" spans="1:16" ht="12.75">
      <c r="A34" s="3"/>
      <c r="B34" s="28"/>
      <c r="C34" s="16"/>
      <c r="D34" s="15"/>
      <c r="E34" s="11">
        <f>COUNTA(D34)</f>
        <v>0</v>
      </c>
      <c r="F34" s="4"/>
      <c r="G34" s="13"/>
      <c r="H34" s="11">
        <f>COUNTA(G34)</f>
        <v>0</v>
      </c>
      <c r="I34" s="16"/>
      <c r="J34" s="15"/>
      <c r="K34" s="11">
        <f>COUNTA(J34)</f>
        <v>0</v>
      </c>
      <c r="L34" s="10"/>
      <c r="M34" s="12"/>
      <c r="N34" s="11">
        <f>COUNTA(M34)</f>
        <v>0</v>
      </c>
      <c r="O34" s="15">
        <f>SUM(D34+G34+J34+M34)</f>
        <v>0</v>
      </c>
      <c r="P34" s="15">
        <f>SUM(E34+H34+K34+N34)</f>
        <v>0</v>
      </c>
    </row>
    <row r="35" spans="1:16" ht="12.75">
      <c r="A35" s="3"/>
      <c r="B35" s="31"/>
      <c r="C35" s="16"/>
      <c r="D35" s="15"/>
      <c r="E35" s="11">
        <f>COUNTA(D35)</f>
        <v>0</v>
      </c>
      <c r="F35" s="4"/>
      <c r="G35" s="11"/>
      <c r="H35" s="11">
        <f>COUNTA(G35)</f>
        <v>0</v>
      </c>
      <c r="I35" s="16"/>
      <c r="J35" s="15"/>
      <c r="K35" s="11">
        <f>COUNTA(J35)</f>
        <v>0</v>
      </c>
      <c r="L35" s="12"/>
      <c r="M35" s="12"/>
      <c r="N35" s="11">
        <f>COUNTA(M35)</f>
        <v>0</v>
      </c>
      <c r="O35" s="15">
        <f>SUM(D35+G35+J35+M35)</f>
        <v>0</v>
      </c>
      <c r="P35" s="15">
        <f>SUM(E35+H35+K35+N35)</f>
        <v>0</v>
      </c>
    </row>
    <row r="36" spans="1:16" ht="12.75">
      <c r="A36" s="3"/>
      <c r="B36" s="31"/>
      <c r="C36" s="16"/>
      <c r="D36" s="15"/>
      <c r="E36" s="11">
        <f>COUNTA(D36)</f>
        <v>0</v>
      </c>
      <c r="F36" s="4"/>
      <c r="G36" s="11"/>
      <c r="H36" s="11">
        <f>COUNTA(G36)</f>
        <v>0</v>
      </c>
      <c r="I36" s="16"/>
      <c r="J36" s="15"/>
      <c r="K36" s="11">
        <f>COUNTA(J36)</f>
        <v>0</v>
      </c>
      <c r="L36" s="13"/>
      <c r="M36" s="12"/>
      <c r="N36" s="11">
        <f>COUNTA(M36)</f>
        <v>0</v>
      </c>
      <c r="O36" s="15">
        <f>SUM(D36+G36+J36+M36)</f>
        <v>0</v>
      </c>
      <c r="P36" s="15">
        <f>SUM(E36+H36+K36+N36)</f>
        <v>0</v>
      </c>
    </row>
    <row r="37" spans="1:16" ht="12.75">
      <c r="A37" s="9"/>
      <c r="B37" s="32"/>
      <c r="C37" s="16"/>
      <c r="D37" s="15"/>
      <c r="E37" s="11">
        <f>COUNTA(D37)</f>
        <v>0</v>
      </c>
      <c r="F37" s="5"/>
      <c r="G37" s="11"/>
      <c r="H37" s="11">
        <f>COUNTA(G37)</f>
        <v>0</v>
      </c>
      <c r="I37" s="16"/>
      <c r="J37" s="15"/>
      <c r="K37" s="11">
        <f>COUNTA(J37)</f>
        <v>0</v>
      </c>
      <c r="L37" s="4"/>
      <c r="M37" s="12"/>
      <c r="N37" s="11">
        <f>COUNTA(M37)</f>
        <v>0</v>
      </c>
      <c r="O37" s="15">
        <f>SUM(D37+G37+J37+M37)</f>
        <v>0</v>
      </c>
      <c r="P37" s="15">
        <f>SUM(E37+H37+K37+N37)</f>
        <v>0</v>
      </c>
    </row>
    <row r="38" spans="1:16" ht="12.75">
      <c r="A38" s="3"/>
      <c r="B38" s="31"/>
      <c r="C38" s="16"/>
      <c r="D38" s="15"/>
      <c r="E38" s="11">
        <f>COUNTA(D38)</f>
        <v>0</v>
      </c>
      <c r="F38" s="4"/>
      <c r="G38" s="4"/>
      <c r="H38" s="11">
        <f>COUNTA(G38)</f>
        <v>0</v>
      </c>
      <c r="I38" s="16"/>
      <c r="J38" s="15"/>
      <c r="K38" s="11">
        <f>COUNTA(J38)</f>
        <v>0</v>
      </c>
      <c r="L38" s="12"/>
      <c r="M38" s="12"/>
      <c r="N38" s="11">
        <f>COUNTA(M38)</f>
        <v>0</v>
      </c>
      <c r="O38" s="15">
        <f>SUM(D38+G38+J38+M38)</f>
        <v>0</v>
      </c>
      <c r="P38" s="15">
        <f>SUM(E38+H38+K38+N38)</f>
        <v>0</v>
      </c>
    </row>
    <row r="39" spans="1:16" ht="12.75">
      <c r="A39" s="3"/>
      <c r="B39" s="31"/>
      <c r="C39" s="16"/>
      <c r="D39" s="15"/>
      <c r="E39" s="11">
        <f>COUNTA(D39)</f>
        <v>0</v>
      </c>
      <c r="F39" s="5"/>
      <c r="G39" s="11"/>
      <c r="H39" s="11">
        <f>COUNTA(G39)</f>
        <v>0</v>
      </c>
      <c r="I39" s="16"/>
      <c r="J39" s="15"/>
      <c r="K39" s="11">
        <f>COUNTA(J39)</f>
        <v>0</v>
      </c>
      <c r="L39" s="13"/>
      <c r="M39" s="12"/>
      <c r="N39" s="11">
        <f>COUNTA(M39)</f>
        <v>0</v>
      </c>
      <c r="O39" s="15">
        <f>SUM(D39+G39+J39+M39)</f>
        <v>0</v>
      </c>
      <c r="P39" s="15">
        <f>SUM(E39+H39+K39+N39)</f>
        <v>0</v>
      </c>
    </row>
    <row r="40" spans="1:16" ht="12.75">
      <c r="A40" s="3"/>
      <c r="B40" s="28"/>
      <c r="C40" s="27"/>
      <c r="D40" s="15"/>
      <c r="E40" s="11">
        <f>COUNTA(D40)</f>
        <v>0</v>
      </c>
      <c r="F40" s="4"/>
      <c r="G40" s="13"/>
      <c r="H40" s="11">
        <f>COUNTA(G40)</f>
        <v>0</v>
      </c>
      <c r="I40" s="16"/>
      <c r="J40" s="15"/>
      <c r="K40" s="11">
        <f>COUNTA(J40)</f>
        <v>0</v>
      </c>
      <c r="L40" s="13"/>
      <c r="M40" s="12"/>
      <c r="N40" s="11">
        <f>COUNTA(M40)</f>
        <v>0</v>
      </c>
      <c r="O40" s="15">
        <f>SUM(D40+G40+J40+M40)</f>
        <v>0</v>
      </c>
      <c r="P40" s="15">
        <f>SUM(E40+H40+K40+N40)</f>
        <v>0</v>
      </c>
    </row>
    <row r="41" spans="1:16" ht="12.75">
      <c r="A41" s="9"/>
      <c r="B41" s="32"/>
      <c r="C41" s="16"/>
      <c r="D41" s="15"/>
      <c r="E41" s="11">
        <f>COUNTA(D41)</f>
        <v>0</v>
      </c>
      <c r="F41" s="5"/>
      <c r="G41" s="11"/>
      <c r="H41" s="11">
        <f>COUNTA(G41)</f>
        <v>0</v>
      </c>
      <c r="I41" s="16"/>
      <c r="J41" s="15"/>
      <c r="K41" s="11">
        <f>COUNTA(J41)</f>
        <v>0</v>
      </c>
      <c r="L41" s="4"/>
      <c r="M41" s="12"/>
      <c r="N41" s="11">
        <f>COUNTA(M41)</f>
        <v>0</v>
      </c>
      <c r="O41" s="15">
        <f>SUM(D41+G41+J41+M41)</f>
        <v>0</v>
      </c>
      <c r="P41" s="15">
        <f>SUM(E41+H41+K41+N41)</f>
        <v>0</v>
      </c>
    </row>
    <row r="42" spans="1:16" ht="12.75">
      <c r="A42" s="3"/>
      <c r="B42" s="31"/>
      <c r="C42" s="16"/>
      <c r="D42" s="15"/>
      <c r="E42" s="11">
        <f>COUNTA(D42)</f>
        <v>0</v>
      </c>
      <c r="F42" s="5"/>
      <c r="G42" s="11"/>
      <c r="H42" s="11">
        <f>COUNTA(G42)</f>
        <v>0</v>
      </c>
      <c r="I42" s="16"/>
      <c r="J42" s="15"/>
      <c r="K42" s="11">
        <f>COUNTA(J42)</f>
        <v>0</v>
      </c>
      <c r="L42" s="4"/>
      <c r="M42" s="12"/>
      <c r="N42" s="11">
        <f>COUNTA(M42)</f>
        <v>0</v>
      </c>
      <c r="O42" s="15">
        <f>SUM(D42+G42+J42+M42)</f>
        <v>0</v>
      </c>
      <c r="P42" s="15">
        <f>SUM(E42+H42+K42+N42)</f>
        <v>0</v>
      </c>
    </row>
    <row r="43" spans="1:16" ht="12.75">
      <c r="A43" s="9"/>
      <c r="B43" s="32"/>
      <c r="C43" s="16"/>
      <c r="D43" s="15"/>
      <c r="E43" s="11">
        <f>COUNTA(D43)</f>
        <v>0</v>
      </c>
      <c r="F43" s="4"/>
      <c r="G43" s="11"/>
      <c r="H43" s="11">
        <f>COUNTA(G43)</f>
        <v>0</v>
      </c>
      <c r="I43" s="16"/>
      <c r="J43" s="15"/>
      <c r="K43" s="11">
        <f>COUNTA(J43)</f>
        <v>0</v>
      </c>
      <c r="L43" s="10"/>
      <c r="M43" s="12"/>
      <c r="N43" s="11">
        <f>COUNTA(M43)</f>
        <v>0</v>
      </c>
      <c r="O43" s="15">
        <f>SUM(D43+G43+J43+M43)</f>
        <v>0</v>
      </c>
      <c r="P43" s="15">
        <f>SUM(E43+H43+K43+N43)</f>
        <v>0</v>
      </c>
    </row>
    <row r="44" spans="1:16" ht="12.75">
      <c r="A44" s="3"/>
      <c r="B44" s="31"/>
      <c r="C44" s="16"/>
      <c r="D44" s="15"/>
      <c r="E44" s="11">
        <f>COUNTA(D44)</f>
        <v>0</v>
      </c>
      <c r="F44" s="4"/>
      <c r="G44" s="11"/>
      <c r="H44" s="11">
        <f>COUNTA(G44)</f>
        <v>0</v>
      </c>
      <c r="I44" s="16"/>
      <c r="J44" s="15"/>
      <c r="K44" s="11">
        <f>COUNTA(J44)</f>
        <v>0</v>
      </c>
      <c r="L44" s="13"/>
      <c r="M44" s="12"/>
      <c r="N44" s="11">
        <f>COUNTA(M44)</f>
        <v>0</v>
      </c>
      <c r="O44" s="15">
        <f>SUM(D44+G44+J44+M44)</f>
        <v>0</v>
      </c>
      <c r="P44" s="15">
        <f>SUM(E44+H44+K44+N44)</f>
        <v>0</v>
      </c>
    </row>
    <row r="45" spans="1:16" ht="12.75">
      <c r="A45" s="3"/>
      <c r="B45" s="31"/>
      <c r="C45" s="16"/>
      <c r="D45" s="15"/>
      <c r="E45" s="11">
        <f>COUNTA(D45)</f>
        <v>0</v>
      </c>
      <c r="F45" s="5"/>
      <c r="G45" s="11"/>
      <c r="H45" s="11">
        <f>COUNTA(G45)</f>
        <v>0</v>
      </c>
      <c r="I45" s="16"/>
      <c r="J45" s="15"/>
      <c r="K45" s="11">
        <f>COUNTA(J45)</f>
        <v>0</v>
      </c>
      <c r="L45" s="12"/>
      <c r="M45" s="12"/>
      <c r="N45" s="11">
        <f>COUNTA(M45)</f>
        <v>0</v>
      </c>
      <c r="O45" s="15">
        <f>SUM(D45+G45+J45+M45)</f>
        <v>0</v>
      </c>
      <c r="P45" s="15">
        <f>SUM(E45+H45+K45+N45)</f>
        <v>0</v>
      </c>
    </row>
    <row r="46" spans="1:16" ht="12.75">
      <c r="A46" s="3"/>
      <c r="B46" s="31"/>
      <c r="C46" s="16"/>
      <c r="D46" s="15"/>
      <c r="E46" s="11">
        <f>COUNTA(D46)</f>
        <v>0</v>
      </c>
      <c r="F46" s="4"/>
      <c r="G46" s="11"/>
      <c r="H46" s="11">
        <f>COUNTA(G46)</f>
        <v>0</v>
      </c>
      <c r="I46" s="16"/>
      <c r="J46" s="15"/>
      <c r="K46" s="11">
        <f>COUNTA(J46)</f>
        <v>0</v>
      </c>
      <c r="L46" s="12"/>
      <c r="M46" s="12"/>
      <c r="N46" s="11">
        <f>COUNTA(M46)</f>
        <v>0</v>
      </c>
      <c r="O46" s="15">
        <f>SUM(D46+G46+J46+M46)</f>
        <v>0</v>
      </c>
      <c r="P46" s="15">
        <f>SUM(E46+H46+K46+N46)</f>
        <v>0</v>
      </c>
    </row>
    <row r="47" spans="1:16" ht="12.75">
      <c r="A47" s="3"/>
      <c r="B47" s="31"/>
      <c r="C47" s="16"/>
      <c r="D47" s="15"/>
      <c r="E47" s="11">
        <f>COUNTA(D47)</f>
        <v>0</v>
      </c>
      <c r="F47" s="5"/>
      <c r="G47" s="11"/>
      <c r="H47" s="11">
        <f>COUNTA(G47)</f>
        <v>0</v>
      </c>
      <c r="I47" s="16"/>
      <c r="J47" s="15"/>
      <c r="K47" s="11">
        <f>COUNTA(J47)</f>
        <v>0</v>
      </c>
      <c r="L47" s="12"/>
      <c r="M47" s="12"/>
      <c r="N47" s="11">
        <f>COUNTA(M47)</f>
        <v>0</v>
      </c>
      <c r="O47" s="15">
        <f>SUM(D47+G47+J47+M47)</f>
        <v>0</v>
      </c>
      <c r="P47" s="15">
        <f>SUM(E47+H47+K47+N47)</f>
        <v>0</v>
      </c>
    </row>
  </sheetData>
  <sheetProtection/>
  <autoFilter ref="A2:P47">
    <sortState ref="A3:P47">
      <sortCondition descending="1" sortBy="value" ref="P3:P47"/>
      <sortCondition sortBy="value" ref="O3:O47"/>
    </sortState>
  </autoFilter>
  <mergeCells count="5">
    <mergeCell ref="C1:D1"/>
    <mergeCell ref="F1:G1"/>
    <mergeCell ref="I1:J1"/>
    <mergeCell ref="L1:M1"/>
    <mergeCell ref="O1:P1"/>
  </mergeCells>
  <conditionalFormatting sqref="A1:R2 A25:Q65536 A3:B23 D4:Q4 T4:IV21 D14:Q14 D3:E3 G3:Q3 D10:Q10 G23:Q23 G5:Q8 D11:E13 G11:Q13 R26:R29 D5:E9 H9:Q9 D20:Q20 D15:E19 A24:E24 H24:Q24 H15:Q19 D21:E23 H21:Q22 S1:IV3 S22:IV65536 R48:R65536">
    <cfRule type="cellIs" priority="11" dxfId="0" operator="equal">
      <formula>0</formula>
    </cfRule>
  </conditionalFormatting>
  <conditionalFormatting sqref="G21">
    <cfRule type="cellIs" priority="1" dxfId="0" operator="equal">
      <formula>0</formula>
    </cfRule>
  </conditionalFormatting>
  <conditionalFormatting sqref="G16">
    <cfRule type="cellIs" priority="9" dxfId="0" operator="equal">
      <formula>0</formula>
    </cfRule>
  </conditionalFormatting>
  <conditionalFormatting sqref="G9">
    <cfRule type="cellIs" priority="8" dxfId="0" operator="equal">
      <formula>0</formula>
    </cfRule>
  </conditionalFormatting>
  <conditionalFormatting sqref="G15">
    <cfRule type="cellIs" priority="7" dxfId="0" operator="equal">
      <formula>0</formula>
    </cfRule>
  </conditionalFormatting>
  <conditionalFormatting sqref="G17">
    <cfRule type="cellIs" priority="6" dxfId="0" operator="equal">
      <formula>0</formula>
    </cfRule>
  </conditionalFormatting>
  <conditionalFormatting sqref="G19">
    <cfRule type="cellIs" priority="5" dxfId="0" operator="equal">
      <formula>0</formula>
    </cfRule>
  </conditionalFormatting>
  <conditionalFormatting sqref="G24">
    <cfRule type="cellIs" priority="4" dxfId="0" operator="equal">
      <formula>0</formula>
    </cfRule>
  </conditionalFormatting>
  <conditionalFormatting sqref="G18">
    <cfRule type="cellIs" priority="3" dxfId="0" operator="equal">
      <formula>0</formula>
    </cfRule>
  </conditionalFormatting>
  <conditionalFormatting sqref="G22">
    <cfRule type="cellIs" priority="2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O1" sqref="O1:P1"/>
    </sheetView>
  </sheetViews>
  <sheetFormatPr defaultColWidth="9.140625" defaultRowHeight="12.75"/>
  <cols>
    <col min="1" max="1" width="14.140625" style="0" bestFit="1" customWidth="1"/>
    <col min="2" max="2" width="10.7109375" style="0" bestFit="1" customWidth="1"/>
    <col min="3" max="3" width="9.57421875" style="1" bestFit="1" customWidth="1"/>
    <col min="4" max="4" width="9.140625" style="1" customWidth="1"/>
    <col min="5" max="5" width="2.00390625" style="1" hidden="1" customWidth="1"/>
    <col min="6" max="6" width="9.57421875" style="1" bestFit="1" customWidth="1"/>
    <col min="7" max="7" width="10.8515625" style="1" bestFit="1" customWidth="1"/>
    <col min="8" max="8" width="9.140625" style="1" hidden="1" customWidth="1"/>
    <col min="9" max="10" width="9.140625" style="8" customWidth="1"/>
    <col min="11" max="11" width="9.140625" style="6" hidden="1" customWidth="1"/>
    <col min="12" max="12" width="9.57421875" style="1" bestFit="1" customWidth="1"/>
    <col min="13" max="13" width="10.8515625" style="1" bestFit="1" customWidth="1"/>
    <col min="14" max="14" width="9.140625" style="1" hidden="1" customWidth="1"/>
    <col min="15" max="15" width="10.8515625" style="8" bestFit="1" customWidth="1"/>
    <col min="16" max="16" width="11.140625" style="8" bestFit="1" customWidth="1"/>
    <col min="25" max="25" width="20.00390625" style="0" bestFit="1" customWidth="1"/>
  </cols>
  <sheetData>
    <row r="1" spans="1:16" ht="12.75">
      <c r="A1" s="2"/>
      <c r="B1" s="2"/>
      <c r="C1" s="71" t="s">
        <v>1</v>
      </c>
      <c r="D1" s="71"/>
      <c r="E1" s="11"/>
      <c r="F1" s="72" t="s">
        <v>2</v>
      </c>
      <c r="G1" s="72"/>
      <c r="H1" s="12"/>
      <c r="I1" s="71" t="s">
        <v>3</v>
      </c>
      <c r="J1" s="71"/>
      <c r="K1" s="11"/>
      <c r="L1" s="72" t="s">
        <v>4</v>
      </c>
      <c r="M1" s="72"/>
      <c r="N1" s="12"/>
      <c r="O1" s="71" t="s">
        <v>13</v>
      </c>
      <c r="P1" s="71"/>
    </row>
    <row r="2" spans="1:16" ht="12.75">
      <c r="A2" s="2" t="s">
        <v>0</v>
      </c>
      <c r="B2" s="2" t="s">
        <v>9</v>
      </c>
      <c r="C2" s="15" t="s">
        <v>11</v>
      </c>
      <c r="D2" s="15" t="s">
        <v>12</v>
      </c>
      <c r="E2" s="11"/>
      <c r="F2" s="12" t="s">
        <v>11</v>
      </c>
      <c r="G2" s="12" t="s">
        <v>12</v>
      </c>
      <c r="H2" s="12"/>
      <c r="I2" s="15" t="s">
        <v>11</v>
      </c>
      <c r="J2" s="15" t="s">
        <v>12</v>
      </c>
      <c r="K2" s="11"/>
      <c r="L2" s="12" t="s">
        <v>11</v>
      </c>
      <c r="M2" s="12" t="s">
        <v>12</v>
      </c>
      <c r="N2" s="12"/>
      <c r="O2" s="15" t="s">
        <v>12</v>
      </c>
      <c r="P2" s="15" t="s">
        <v>14</v>
      </c>
    </row>
    <row r="3" spans="1:18" ht="15">
      <c r="A3" s="3" t="s">
        <v>37</v>
      </c>
      <c r="B3" s="31" t="s">
        <v>15</v>
      </c>
      <c r="C3" s="35">
        <v>1.3215277777777776</v>
      </c>
      <c r="D3" s="27">
        <v>2</v>
      </c>
      <c r="E3" s="11">
        <f>COUNTA(D3)</f>
        <v>1</v>
      </c>
      <c r="F3" s="47">
        <v>1.9388888888888889</v>
      </c>
      <c r="G3" s="50" t="s">
        <v>46</v>
      </c>
      <c r="H3" s="11">
        <f>COUNTA(G3)</f>
        <v>1</v>
      </c>
      <c r="I3" s="16" t="s">
        <v>57</v>
      </c>
      <c r="J3" s="15">
        <v>2</v>
      </c>
      <c r="K3" s="11">
        <f>COUNTA(J3)</f>
        <v>1</v>
      </c>
      <c r="L3" s="10"/>
      <c r="M3" s="12"/>
      <c r="N3" s="11">
        <f>COUNTA(M3)</f>
        <v>0</v>
      </c>
      <c r="O3" s="15">
        <f>SUM(D3+G3+J3+M3)</f>
        <v>6</v>
      </c>
      <c r="P3" s="15">
        <f>SUM(E3+H3+K3+N3)</f>
        <v>3</v>
      </c>
      <c r="R3" s="7"/>
    </row>
    <row r="4" spans="1:18" ht="15">
      <c r="A4" s="3" t="s">
        <v>29</v>
      </c>
      <c r="B4" s="31" t="s">
        <v>15</v>
      </c>
      <c r="C4" s="35">
        <v>1.4131944444444444</v>
      </c>
      <c r="D4" s="27">
        <v>5</v>
      </c>
      <c r="E4" s="11">
        <f>COUNTA(D4)</f>
        <v>1</v>
      </c>
      <c r="F4" s="47">
        <v>1.8694444444444445</v>
      </c>
      <c r="G4" s="50" t="s">
        <v>45</v>
      </c>
      <c r="H4" s="11">
        <f>COUNTA(G4)</f>
        <v>1</v>
      </c>
      <c r="I4" s="16" t="s">
        <v>56</v>
      </c>
      <c r="J4" s="15">
        <v>1</v>
      </c>
      <c r="K4" s="11">
        <f>COUNTA(J4)</f>
        <v>1</v>
      </c>
      <c r="L4" s="10"/>
      <c r="M4" s="12"/>
      <c r="N4" s="11">
        <f>COUNTA(M4)</f>
        <v>0</v>
      </c>
      <c r="O4" s="15">
        <f>SUM(D4+G4+J4+M4)</f>
        <v>7</v>
      </c>
      <c r="P4" s="15">
        <f>SUM(E4+H4+K4+N4)</f>
        <v>3</v>
      </c>
      <c r="R4" s="7"/>
    </row>
    <row r="5" spans="1:18" ht="15">
      <c r="A5" s="3" t="s">
        <v>19</v>
      </c>
      <c r="B5" s="31" t="s">
        <v>15</v>
      </c>
      <c r="C5" s="35">
        <v>1.4083333333333332</v>
      </c>
      <c r="D5" s="27">
        <v>4</v>
      </c>
      <c r="E5" s="11">
        <f>COUNTA(D5)</f>
        <v>1</v>
      </c>
      <c r="F5" s="47">
        <v>1.9763888888888888</v>
      </c>
      <c r="G5" s="50" t="s">
        <v>47</v>
      </c>
      <c r="H5" s="11">
        <f>COUNTA(G5)</f>
        <v>1</v>
      </c>
      <c r="I5" s="16" t="s">
        <v>58</v>
      </c>
      <c r="J5" s="15">
        <v>3</v>
      </c>
      <c r="K5" s="11">
        <f>COUNTA(J5)</f>
        <v>1</v>
      </c>
      <c r="L5" s="10"/>
      <c r="M5" s="12"/>
      <c r="N5" s="11">
        <f>COUNTA(M5)</f>
        <v>0</v>
      </c>
      <c r="O5" s="15">
        <f>SUM(D5+G5+J5+M5)</f>
        <v>10</v>
      </c>
      <c r="P5" s="15">
        <f>SUM(E5+H5+K5+N5)</f>
        <v>3</v>
      </c>
      <c r="R5" s="7"/>
    </row>
    <row r="6" spans="1:18" ht="15">
      <c r="A6" s="3" t="s">
        <v>18</v>
      </c>
      <c r="B6" s="31" t="s">
        <v>15</v>
      </c>
      <c r="C6" s="35">
        <v>1.346527777777778</v>
      </c>
      <c r="D6" s="27">
        <v>3</v>
      </c>
      <c r="E6" s="11">
        <f>COUNTA(D6)</f>
        <v>1</v>
      </c>
      <c r="F6" s="47">
        <v>2.040277777777778</v>
      </c>
      <c r="G6" s="50" t="s">
        <v>50</v>
      </c>
      <c r="H6" s="11">
        <f>COUNTA(G6)</f>
        <v>1</v>
      </c>
      <c r="I6" s="16" t="s">
        <v>61</v>
      </c>
      <c r="J6" s="15">
        <v>4</v>
      </c>
      <c r="K6" s="11">
        <f>COUNTA(J6)</f>
        <v>1</v>
      </c>
      <c r="L6" s="10"/>
      <c r="M6" s="12"/>
      <c r="N6" s="11">
        <f>COUNTA(M6)</f>
        <v>0</v>
      </c>
      <c r="O6" s="15">
        <f>SUM(D6+G6+J6+M6)</f>
        <v>12</v>
      </c>
      <c r="P6" s="15">
        <f>SUM(E6+H6+K6+N6)</f>
        <v>3</v>
      </c>
      <c r="R6" s="7"/>
    </row>
    <row r="7" spans="1:18" ht="15">
      <c r="A7" s="3" t="s">
        <v>40</v>
      </c>
      <c r="B7" s="63" t="s">
        <v>15</v>
      </c>
      <c r="C7" s="35">
        <v>1.4229166666666666</v>
      </c>
      <c r="D7" s="27">
        <v>7</v>
      </c>
      <c r="E7" s="11">
        <f>COUNTA(D7)</f>
        <v>1</v>
      </c>
      <c r="F7" s="4"/>
      <c r="G7" s="11"/>
      <c r="H7" s="11">
        <f>COUNTA(G7)</f>
        <v>0</v>
      </c>
      <c r="I7" s="16" t="s">
        <v>64</v>
      </c>
      <c r="J7" s="15">
        <v>5</v>
      </c>
      <c r="K7" s="11">
        <f>COUNTA(J7)</f>
        <v>1</v>
      </c>
      <c r="L7" s="10"/>
      <c r="M7" s="12"/>
      <c r="N7" s="11">
        <f>COUNTA(M7)</f>
        <v>0</v>
      </c>
      <c r="O7" s="15">
        <f>SUM(D7+G7+J7+M7)</f>
        <v>12</v>
      </c>
      <c r="P7" s="15">
        <f>SUM(E7+H7+K7+N7)</f>
        <v>2</v>
      </c>
      <c r="R7" s="7"/>
    </row>
    <row r="8" spans="1:16" ht="12.75">
      <c r="A8" s="3" t="s">
        <v>43</v>
      </c>
      <c r="B8" s="31" t="s">
        <v>15</v>
      </c>
      <c r="C8" s="36">
        <v>2.0680555555555555</v>
      </c>
      <c r="D8" s="27">
        <v>9</v>
      </c>
      <c r="E8" s="11">
        <f>COUNTA(D8)</f>
        <v>1</v>
      </c>
      <c r="F8" s="47">
        <v>1.9847222222222223</v>
      </c>
      <c r="G8" s="50" t="s">
        <v>49</v>
      </c>
      <c r="H8" s="11">
        <f>COUNTA(G8)</f>
        <v>1</v>
      </c>
      <c r="I8" s="16"/>
      <c r="J8" s="15"/>
      <c r="K8" s="11">
        <f>COUNTA(J8)</f>
        <v>0</v>
      </c>
      <c r="L8" s="10"/>
      <c r="M8" s="12"/>
      <c r="N8" s="11">
        <f>COUNTA(M8)</f>
        <v>0</v>
      </c>
      <c r="O8" s="15">
        <f>SUM(D8+G8+J8+M8)</f>
        <v>13</v>
      </c>
      <c r="P8" s="15">
        <f>SUM(E8+H8+K8+N8)</f>
        <v>2</v>
      </c>
    </row>
    <row r="9" spans="1:16" ht="12.75">
      <c r="A9" s="3" t="s">
        <v>5</v>
      </c>
      <c r="B9" s="31" t="s">
        <v>15</v>
      </c>
      <c r="C9" s="35">
        <v>1.2666666666666666</v>
      </c>
      <c r="D9" s="27">
        <v>1</v>
      </c>
      <c r="E9" s="11">
        <f>COUNTA(D9)</f>
        <v>1</v>
      </c>
      <c r="F9" s="4"/>
      <c r="G9" s="4"/>
      <c r="H9" s="11">
        <f>COUNTA(G9)</f>
        <v>0</v>
      </c>
      <c r="I9" s="16"/>
      <c r="J9" s="15"/>
      <c r="K9" s="11">
        <f>COUNTA(J9)</f>
        <v>0</v>
      </c>
      <c r="L9" s="10"/>
      <c r="M9" s="12"/>
      <c r="N9" s="11">
        <f>COUNTA(M9)</f>
        <v>0</v>
      </c>
      <c r="O9" s="15">
        <f>SUM(D9+G9+J9+M9)</f>
        <v>1</v>
      </c>
      <c r="P9" s="15">
        <f>SUM(E9+H9+K9+N9)</f>
        <v>1</v>
      </c>
    </row>
    <row r="10" spans="1:16" ht="12.75">
      <c r="A10" s="3" t="s">
        <v>42</v>
      </c>
      <c r="B10" s="31" t="s">
        <v>15</v>
      </c>
      <c r="C10" s="35">
        <v>1.5701388888888888</v>
      </c>
      <c r="D10" s="27">
        <v>8</v>
      </c>
      <c r="E10" s="11">
        <f>COUNTA(D10)</f>
        <v>1</v>
      </c>
      <c r="F10" s="4"/>
      <c r="G10" s="11"/>
      <c r="H10" s="11">
        <f>COUNTA(G10)</f>
        <v>0</v>
      </c>
      <c r="I10" s="16"/>
      <c r="J10" s="15"/>
      <c r="K10" s="11">
        <f>COUNTA(J10)</f>
        <v>0</v>
      </c>
      <c r="L10" s="10"/>
      <c r="M10" s="12"/>
      <c r="N10" s="11">
        <f>COUNTA(M10)</f>
        <v>0</v>
      </c>
      <c r="O10" s="15">
        <f>SUM(D10+G10+J10+M10)</f>
        <v>8</v>
      </c>
      <c r="P10" s="15">
        <f>SUM(E10+H10+K10+N10)</f>
        <v>1</v>
      </c>
    </row>
    <row r="11" spans="1:16" ht="12.75">
      <c r="A11" s="3"/>
      <c r="B11" s="2"/>
      <c r="C11" s="15"/>
      <c r="D11" s="15"/>
      <c r="E11" s="11">
        <f aca="true" t="shared" si="0" ref="E11:E20">COUNTA(D11)</f>
        <v>0</v>
      </c>
      <c r="F11" s="4"/>
      <c r="G11" s="13"/>
      <c r="H11" s="11">
        <f aca="true" t="shared" si="1" ref="H11:H20">COUNTA(G11)</f>
        <v>0</v>
      </c>
      <c r="I11" s="16"/>
      <c r="J11" s="15"/>
      <c r="K11" s="11">
        <f aca="true" t="shared" si="2" ref="K11:K20">COUNTA(J11)</f>
        <v>0</v>
      </c>
      <c r="L11" s="10"/>
      <c r="M11" s="12"/>
      <c r="N11" s="11">
        <f aca="true" t="shared" si="3" ref="N11:N20">COUNTA(M11)</f>
        <v>0</v>
      </c>
      <c r="O11" s="15">
        <f aca="true" t="shared" si="4" ref="O11:O20">SUM(D11+G11+J11+M11)</f>
        <v>0</v>
      </c>
      <c r="P11" s="15">
        <f aca="true" t="shared" si="5" ref="P11:P20">SUM(E11+H11+K11+N11)</f>
        <v>0</v>
      </c>
    </row>
    <row r="12" spans="1:16" ht="12.75">
      <c r="A12" s="3"/>
      <c r="B12" s="3"/>
      <c r="C12" s="16"/>
      <c r="D12" s="15"/>
      <c r="E12" s="11">
        <f t="shared" si="0"/>
        <v>0</v>
      </c>
      <c r="F12" s="4"/>
      <c r="G12" s="11"/>
      <c r="H12" s="11">
        <f t="shared" si="1"/>
        <v>0</v>
      </c>
      <c r="I12" s="16"/>
      <c r="J12" s="15"/>
      <c r="K12" s="11">
        <f t="shared" si="2"/>
        <v>0</v>
      </c>
      <c r="L12" s="13"/>
      <c r="M12" s="12"/>
      <c r="N12" s="11">
        <f t="shared" si="3"/>
        <v>0</v>
      </c>
      <c r="O12" s="15">
        <f t="shared" si="4"/>
        <v>0</v>
      </c>
      <c r="P12" s="15">
        <f t="shared" si="5"/>
        <v>0</v>
      </c>
    </row>
    <row r="13" spans="1:16" ht="12.75">
      <c r="A13" s="3"/>
      <c r="B13" s="2"/>
      <c r="C13" s="15"/>
      <c r="D13" s="15"/>
      <c r="E13" s="11">
        <f t="shared" si="0"/>
        <v>0</v>
      </c>
      <c r="F13" s="4"/>
      <c r="G13" s="13"/>
      <c r="H13" s="11">
        <f t="shared" si="1"/>
        <v>0</v>
      </c>
      <c r="I13" s="16"/>
      <c r="J13" s="15"/>
      <c r="K13" s="11">
        <f t="shared" si="2"/>
        <v>0</v>
      </c>
      <c r="L13" s="13"/>
      <c r="M13" s="12"/>
      <c r="N13" s="11">
        <f t="shared" si="3"/>
        <v>0</v>
      </c>
      <c r="O13" s="15">
        <f t="shared" si="4"/>
        <v>0</v>
      </c>
      <c r="P13" s="15">
        <f t="shared" si="5"/>
        <v>0</v>
      </c>
    </row>
    <row r="14" spans="1:16" ht="12.75">
      <c r="A14" s="3"/>
      <c r="B14" s="3"/>
      <c r="C14" s="16"/>
      <c r="D14" s="15"/>
      <c r="E14" s="11">
        <f t="shared" si="0"/>
        <v>0</v>
      </c>
      <c r="F14" s="4"/>
      <c r="G14" s="11"/>
      <c r="H14" s="11">
        <f t="shared" si="1"/>
        <v>0</v>
      </c>
      <c r="I14" s="16"/>
      <c r="J14" s="15"/>
      <c r="K14" s="11">
        <f t="shared" si="2"/>
        <v>0</v>
      </c>
      <c r="L14" s="10"/>
      <c r="M14" s="12"/>
      <c r="N14" s="11">
        <f t="shared" si="3"/>
        <v>0</v>
      </c>
      <c r="O14" s="15">
        <f t="shared" si="4"/>
        <v>0</v>
      </c>
      <c r="P14" s="15">
        <f t="shared" si="5"/>
        <v>0</v>
      </c>
    </row>
    <row r="15" spans="1:16" ht="12.75">
      <c r="A15" s="9"/>
      <c r="B15" s="9"/>
      <c r="C15" s="16"/>
      <c r="D15" s="15"/>
      <c r="E15" s="11">
        <f t="shared" si="0"/>
        <v>0</v>
      </c>
      <c r="F15" s="5"/>
      <c r="G15" s="11"/>
      <c r="H15" s="11">
        <f t="shared" si="1"/>
        <v>0</v>
      </c>
      <c r="I15" s="16"/>
      <c r="J15" s="15"/>
      <c r="K15" s="11">
        <f t="shared" si="2"/>
        <v>0</v>
      </c>
      <c r="L15" s="4"/>
      <c r="M15" s="12"/>
      <c r="N15" s="11">
        <f t="shared" si="3"/>
        <v>0</v>
      </c>
      <c r="O15" s="15">
        <f t="shared" si="4"/>
        <v>0</v>
      </c>
      <c r="P15" s="15">
        <f t="shared" si="5"/>
        <v>0</v>
      </c>
    </row>
    <row r="16" spans="1:16" ht="12.75">
      <c r="A16" s="3"/>
      <c r="B16" s="3"/>
      <c r="C16" s="16"/>
      <c r="D16" s="15"/>
      <c r="E16" s="11">
        <f t="shared" si="0"/>
        <v>0</v>
      </c>
      <c r="F16" s="5"/>
      <c r="G16" s="11"/>
      <c r="H16" s="11">
        <f t="shared" si="1"/>
        <v>0</v>
      </c>
      <c r="I16" s="16"/>
      <c r="J16" s="15"/>
      <c r="K16" s="11">
        <f t="shared" si="2"/>
        <v>0</v>
      </c>
      <c r="L16" s="12"/>
      <c r="M16" s="12"/>
      <c r="N16" s="11">
        <f t="shared" si="3"/>
        <v>0</v>
      </c>
      <c r="O16" s="15">
        <f t="shared" si="4"/>
        <v>0</v>
      </c>
      <c r="P16" s="15">
        <f t="shared" si="5"/>
        <v>0</v>
      </c>
    </row>
    <row r="17" spans="1:16" ht="12.75">
      <c r="A17" s="3"/>
      <c r="B17" s="3"/>
      <c r="C17" s="16"/>
      <c r="D17" s="15"/>
      <c r="E17" s="11">
        <f t="shared" si="0"/>
        <v>0</v>
      </c>
      <c r="F17" s="5"/>
      <c r="G17" s="11"/>
      <c r="H17" s="11">
        <f t="shared" si="1"/>
        <v>0</v>
      </c>
      <c r="I17" s="16"/>
      <c r="J17" s="15"/>
      <c r="K17" s="11">
        <f t="shared" si="2"/>
        <v>0</v>
      </c>
      <c r="L17" s="12"/>
      <c r="M17" s="12"/>
      <c r="N17" s="11">
        <f t="shared" si="3"/>
        <v>0</v>
      </c>
      <c r="O17" s="15">
        <f t="shared" si="4"/>
        <v>0</v>
      </c>
      <c r="P17" s="15">
        <f t="shared" si="5"/>
        <v>0</v>
      </c>
    </row>
    <row r="18" spans="1:16" ht="12.75">
      <c r="A18" s="3"/>
      <c r="B18" s="3"/>
      <c r="C18" s="16"/>
      <c r="D18" s="15"/>
      <c r="E18" s="11">
        <f t="shared" si="0"/>
        <v>0</v>
      </c>
      <c r="F18" s="5"/>
      <c r="G18" s="11"/>
      <c r="H18" s="11">
        <f t="shared" si="1"/>
        <v>0</v>
      </c>
      <c r="I18" s="16"/>
      <c r="J18" s="15"/>
      <c r="K18" s="11">
        <f t="shared" si="2"/>
        <v>0</v>
      </c>
      <c r="L18" s="12"/>
      <c r="M18" s="12"/>
      <c r="N18" s="11">
        <f t="shared" si="3"/>
        <v>0</v>
      </c>
      <c r="O18" s="15">
        <f t="shared" si="4"/>
        <v>0</v>
      </c>
      <c r="P18" s="15">
        <f t="shared" si="5"/>
        <v>0</v>
      </c>
    </row>
    <row r="19" spans="1:16" ht="12.75">
      <c r="A19" s="3"/>
      <c r="B19" s="3"/>
      <c r="C19" s="16"/>
      <c r="D19" s="15"/>
      <c r="E19" s="11">
        <f t="shared" si="0"/>
        <v>0</v>
      </c>
      <c r="F19" s="5"/>
      <c r="G19" s="11"/>
      <c r="H19" s="11">
        <f t="shared" si="1"/>
        <v>0</v>
      </c>
      <c r="I19" s="16"/>
      <c r="J19" s="15"/>
      <c r="K19" s="11">
        <f t="shared" si="2"/>
        <v>0</v>
      </c>
      <c r="L19" s="12"/>
      <c r="M19" s="12"/>
      <c r="N19" s="11">
        <f t="shared" si="3"/>
        <v>0</v>
      </c>
      <c r="O19" s="15">
        <f t="shared" si="4"/>
        <v>0</v>
      </c>
      <c r="P19" s="15">
        <f t="shared" si="5"/>
        <v>0</v>
      </c>
    </row>
    <row r="20" spans="1:16" ht="12.75">
      <c r="A20" s="3"/>
      <c r="B20" s="3"/>
      <c r="C20" s="16"/>
      <c r="D20" s="15"/>
      <c r="E20" s="11">
        <f t="shared" si="0"/>
        <v>0</v>
      </c>
      <c r="F20" s="5"/>
      <c r="G20" s="11"/>
      <c r="H20" s="11">
        <f t="shared" si="1"/>
        <v>0</v>
      </c>
      <c r="I20" s="16"/>
      <c r="J20" s="15"/>
      <c r="K20" s="11">
        <f t="shared" si="2"/>
        <v>0</v>
      </c>
      <c r="L20" s="12"/>
      <c r="M20" s="12"/>
      <c r="N20" s="11">
        <f t="shared" si="3"/>
        <v>0</v>
      </c>
      <c r="O20" s="15">
        <f t="shared" si="4"/>
        <v>0</v>
      </c>
      <c r="P20" s="15">
        <f t="shared" si="5"/>
        <v>0</v>
      </c>
    </row>
  </sheetData>
  <sheetProtection/>
  <autoFilter ref="A2:P18">
    <sortState ref="A3:P20">
      <sortCondition descending="1" sortBy="value" ref="P3:P20"/>
      <sortCondition sortBy="value" ref="O3:O20"/>
    </sortState>
  </autoFilter>
  <mergeCells count="5">
    <mergeCell ref="C1:D1"/>
    <mergeCell ref="F1:G1"/>
    <mergeCell ref="I1:J1"/>
    <mergeCell ref="L1:M1"/>
    <mergeCell ref="O1:P1"/>
  </mergeCells>
  <conditionalFormatting sqref="S3:IV7 A1:IV2 G3:Q3 D11:E11 A12:E12 G8:IV9 E3:E10 A49:IV65536 A31:X48 AB31:IV48 A13:IV30 G11:IV12 H10:IV10 H4:Q7">
    <cfRule type="cellIs" priority="5" dxfId="0" operator="equal">
      <formula>0</formula>
    </cfRule>
  </conditionalFormatting>
  <conditionalFormatting sqref="A11:C11">
    <cfRule type="cellIs" priority="3" dxfId="0" operator="equal">
      <formula>0</formula>
    </cfRule>
  </conditionalFormatting>
  <conditionalFormatting sqref="F3 F8:F9 F11:F12">
    <cfRule type="cellIs" priority="2" dxfId="0" operator="equal">
      <formula>0</formula>
    </cfRule>
  </conditionalFormatting>
  <conditionalFormatting sqref="A3:B10 D3:D10">
    <cfRule type="cellIs" priority="1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O1" sqref="O1:P1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9.140625" style="1" customWidth="1"/>
    <col min="5" max="5" width="9.140625" style="1" hidden="1" customWidth="1"/>
    <col min="6" max="7" width="9.140625" style="1" customWidth="1"/>
    <col min="8" max="8" width="9.140625" style="1" hidden="1" customWidth="1"/>
    <col min="9" max="10" width="9.140625" style="8" customWidth="1"/>
    <col min="11" max="11" width="9.140625" style="6" hidden="1" customWidth="1"/>
    <col min="14" max="14" width="9.140625" style="0" hidden="1" customWidth="1"/>
    <col min="15" max="15" width="9.140625" style="6" customWidth="1"/>
    <col min="16" max="16" width="8.57421875" style="6" bestFit="1" customWidth="1"/>
  </cols>
  <sheetData>
    <row r="1" spans="1:16" ht="12.75">
      <c r="A1" s="2"/>
      <c r="B1" s="2"/>
      <c r="C1" s="71" t="s">
        <v>1</v>
      </c>
      <c r="D1" s="71"/>
      <c r="E1" s="11"/>
      <c r="F1" s="72" t="s">
        <v>2</v>
      </c>
      <c r="G1" s="72"/>
      <c r="H1" s="12"/>
      <c r="I1" s="71" t="s">
        <v>3</v>
      </c>
      <c r="J1" s="71"/>
      <c r="K1" s="11"/>
      <c r="L1" s="72" t="s">
        <v>4</v>
      </c>
      <c r="M1" s="72"/>
      <c r="N1" s="12"/>
      <c r="O1" s="71" t="s">
        <v>13</v>
      </c>
      <c r="P1" s="71"/>
    </row>
    <row r="2" spans="1:16" ht="12.75">
      <c r="A2" s="2" t="s">
        <v>0</v>
      </c>
      <c r="B2" s="2" t="s">
        <v>9</v>
      </c>
      <c r="C2" s="15" t="s">
        <v>11</v>
      </c>
      <c r="D2" s="15" t="s">
        <v>12</v>
      </c>
      <c r="E2" s="11"/>
      <c r="F2" s="12" t="s">
        <v>11</v>
      </c>
      <c r="G2" s="12" t="s">
        <v>12</v>
      </c>
      <c r="H2" s="12"/>
      <c r="I2" s="15" t="s">
        <v>11</v>
      </c>
      <c r="J2" s="15" t="s">
        <v>12</v>
      </c>
      <c r="K2" s="11"/>
      <c r="L2" s="12" t="s">
        <v>11</v>
      </c>
      <c r="M2" s="12" t="s">
        <v>12</v>
      </c>
      <c r="N2" s="12"/>
      <c r="O2" s="15" t="s">
        <v>12</v>
      </c>
      <c r="P2" s="15" t="s">
        <v>14</v>
      </c>
    </row>
    <row r="3" spans="1:18" ht="15">
      <c r="A3" s="3" t="s">
        <v>32</v>
      </c>
      <c r="B3" s="31" t="s">
        <v>16</v>
      </c>
      <c r="C3" s="35">
        <v>1.3395833333333333</v>
      </c>
      <c r="D3" s="27">
        <v>1</v>
      </c>
      <c r="E3" s="11">
        <f>COUNTA(D3)</f>
        <v>1</v>
      </c>
      <c r="F3" s="47">
        <v>2.0124999999999997</v>
      </c>
      <c r="G3" s="30">
        <v>2</v>
      </c>
      <c r="H3" s="11">
        <f>COUNTA(G3)</f>
        <v>1</v>
      </c>
      <c r="I3" s="16" t="s">
        <v>59</v>
      </c>
      <c r="J3" s="15">
        <v>1</v>
      </c>
      <c r="K3" s="11">
        <f>COUNTA(J3)</f>
        <v>1</v>
      </c>
      <c r="L3" s="10"/>
      <c r="M3" s="12"/>
      <c r="N3" s="11">
        <f>COUNTA(M3)</f>
        <v>0</v>
      </c>
      <c r="O3" s="15">
        <f>SUM(D3+G3+J3+M3)</f>
        <v>4</v>
      </c>
      <c r="P3" s="15">
        <f>SUM(E3+H3+K3+N3)</f>
        <v>3</v>
      </c>
      <c r="R3" s="7"/>
    </row>
    <row r="4" spans="1:18" ht="15">
      <c r="A4" s="3" t="s">
        <v>7</v>
      </c>
      <c r="B4" s="31" t="s">
        <v>16</v>
      </c>
      <c r="C4" s="35">
        <v>1.3527777777777779</v>
      </c>
      <c r="D4" s="27">
        <v>2</v>
      </c>
      <c r="E4" s="11">
        <f>COUNTA(D4)</f>
        <v>1</v>
      </c>
      <c r="F4" s="47">
        <v>1.9541666666666666</v>
      </c>
      <c r="G4" s="30">
        <v>1</v>
      </c>
      <c r="H4" s="11">
        <f>COUNTA(G4)</f>
        <v>1</v>
      </c>
      <c r="I4" s="16" t="s">
        <v>60</v>
      </c>
      <c r="J4" s="17">
        <v>2</v>
      </c>
      <c r="K4" s="11">
        <f>COUNTA(J4)</f>
        <v>1</v>
      </c>
      <c r="L4" s="10"/>
      <c r="M4" s="12"/>
      <c r="N4" s="11">
        <f>COUNTA(M4)</f>
        <v>0</v>
      </c>
      <c r="O4" s="15">
        <f>SUM(D4+G4+J4+M4)</f>
        <v>5</v>
      </c>
      <c r="P4" s="15">
        <f>SUM(E4+H4+K4+N4)</f>
        <v>3</v>
      </c>
      <c r="R4" s="7"/>
    </row>
    <row r="5" spans="1:18" ht="15">
      <c r="A5" s="3" t="s">
        <v>31</v>
      </c>
      <c r="B5" s="31" t="s">
        <v>16</v>
      </c>
      <c r="C5" s="35">
        <v>1.4409722222222223</v>
      </c>
      <c r="D5" s="27">
        <v>3</v>
      </c>
      <c r="E5" s="11">
        <f>COUNTA(D5)</f>
        <v>1</v>
      </c>
      <c r="F5" s="47">
        <v>2.1131944444444444</v>
      </c>
      <c r="G5" s="30">
        <v>3</v>
      </c>
      <c r="H5" s="11">
        <f>COUNTA(G5)</f>
        <v>1</v>
      </c>
      <c r="I5" s="16" t="s">
        <v>65</v>
      </c>
      <c r="J5" s="15">
        <v>3</v>
      </c>
      <c r="K5" s="11">
        <f>COUNTA(J5)</f>
        <v>1</v>
      </c>
      <c r="L5" s="10"/>
      <c r="M5" s="12"/>
      <c r="N5" s="11">
        <f>COUNTA(M5)</f>
        <v>0</v>
      </c>
      <c r="O5" s="15">
        <f>SUM(D5+G5+J5+M5)</f>
        <v>9</v>
      </c>
      <c r="P5" s="15">
        <f>SUM(E5+H5+K5+N5)</f>
        <v>3</v>
      </c>
      <c r="R5" s="7"/>
    </row>
    <row r="6" spans="1:18" ht="15">
      <c r="A6" s="3"/>
      <c r="B6" s="3"/>
      <c r="C6" s="16"/>
      <c r="D6" s="15"/>
      <c r="E6" s="11">
        <f aca="true" t="shared" si="0" ref="E3:E9">COUNTA(D6)</f>
        <v>0</v>
      </c>
      <c r="F6" s="4"/>
      <c r="G6" s="11"/>
      <c r="H6" s="11">
        <f aca="true" t="shared" si="1" ref="H3:H9">COUNTA(G6)</f>
        <v>0</v>
      </c>
      <c r="I6" s="16"/>
      <c r="J6" s="15"/>
      <c r="K6" s="11">
        <f aca="true" t="shared" si="2" ref="K3:K9">COUNTA(J6)</f>
        <v>0</v>
      </c>
      <c r="L6" s="10"/>
      <c r="M6" s="12"/>
      <c r="N6" s="11">
        <f aca="true" t="shared" si="3" ref="N3:N9">COUNTA(M6)</f>
        <v>0</v>
      </c>
      <c r="O6" s="15">
        <f aca="true" t="shared" si="4" ref="O3:P9">SUM(D6+G6+J6+M6)</f>
        <v>0</v>
      </c>
      <c r="P6" s="15">
        <f t="shared" si="4"/>
        <v>0</v>
      </c>
      <c r="R6" s="7"/>
    </row>
    <row r="7" spans="1:18" ht="15">
      <c r="A7" s="3"/>
      <c r="B7" s="3"/>
      <c r="C7" s="16"/>
      <c r="D7" s="15"/>
      <c r="E7" s="11">
        <f t="shared" si="0"/>
        <v>0</v>
      </c>
      <c r="F7" s="5"/>
      <c r="G7" s="5"/>
      <c r="H7" s="11">
        <f t="shared" si="1"/>
        <v>0</v>
      </c>
      <c r="I7" s="16"/>
      <c r="J7" s="15"/>
      <c r="K7" s="11">
        <f t="shared" si="2"/>
        <v>0</v>
      </c>
      <c r="L7" s="10"/>
      <c r="M7" s="12"/>
      <c r="N7" s="11">
        <f t="shared" si="3"/>
        <v>0</v>
      </c>
      <c r="O7" s="15">
        <f t="shared" si="4"/>
        <v>0</v>
      </c>
      <c r="P7" s="15">
        <f t="shared" si="4"/>
        <v>0</v>
      </c>
      <c r="R7" s="7"/>
    </row>
    <row r="8" spans="1:18" ht="15">
      <c r="A8" s="3"/>
      <c r="B8" s="3"/>
      <c r="C8" s="16"/>
      <c r="D8" s="15"/>
      <c r="E8" s="11">
        <f t="shared" si="0"/>
        <v>0</v>
      </c>
      <c r="F8" s="4"/>
      <c r="G8" s="5"/>
      <c r="H8" s="11">
        <f t="shared" si="1"/>
        <v>0</v>
      </c>
      <c r="I8" s="16"/>
      <c r="J8" s="15"/>
      <c r="K8" s="11">
        <f t="shared" si="2"/>
        <v>0</v>
      </c>
      <c r="L8" s="13"/>
      <c r="M8" s="12"/>
      <c r="N8" s="11">
        <f t="shared" si="3"/>
        <v>0</v>
      </c>
      <c r="O8" s="15">
        <f t="shared" si="4"/>
        <v>0</v>
      </c>
      <c r="P8" s="15">
        <f t="shared" si="4"/>
        <v>0</v>
      </c>
      <c r="R8" s="7"/>
    </row>
    <row r="9" spans="1:16" ht="12.75">
      <c r="A9" s="3"/>
      <c r="B9" s="3"/>
      <c r="C9" s="16"/>
      <c r="D9" s="15"/>
      <c r="E9" s="11">
        <f t="shared" si="0"/>
        <v>0</v>
      </c>
      <c r="F9" s="4"/>
      <c r="G9" s="4"/>
      <c r="H9" s="11">
        <f t="shared" si="1"/>
        <v>0</v>
      </c>
      <c r="I9" s="16"/>
      <c r="J9" s="15"/>
      <c r="K9" s="11">
        <f t="shared" si="2"/>
        <v>0</v>
      </c>
      <c r="L9" s="10"/>
      <c r="M9" s="12"/>
      <c r="N9" s="11">
        <f t="shared" si="3"/>
        <v>0</v>
      </c>
      <c r="O9" s="15">
        <f t="shared" si="4"/>
        <v>0</v>
      </c>
      <c r="P9" s="15">
        <f t="shared" si="4"/>
        <v>0</v>
      </c>
    </row>
  </sheetData>
  <sheetProtection/>
  <autoFilter ref="A2:P9">
    <sortState ref="A3:P9">
      <sortCondition descending="1" sortBy="value" ref="P3:P9"/>
      <sortCondition sortBy="value" ref="O3:O9"/>
    </sortState>
  </autoFilter>
  <mergeCells count="5">
    <mergeCell ref="C1:D1"/>
    <mergeCell ref="F1:G1"/>
    <mergeCell ref="I1:J1"/>
    <mergeCell ref="L1:M1"/>
    <mergeCell ref="O1:P1"/>
  </mergeCells>
  <conditionalFormatting sqref="S3:IV8 A1:IV2 A9:IV65536 D6:E8 G6:Q8 E3:E5 H3:Q5">
    <cfRule type="cellIs" priority="7" dxfId="0" operator="equal">
      <formula>0</formula>
    </cfRule>
  </conditionalFormatting>
  <conditionalFormatting sqref="A6:C8">
    <cfRule type="cellIs" priority="6" dxfId="0" operator="equal">
      <formula>0</formula>
    </cfRule>
  </conditionalFormatting>
  <conditionalFormatting sqref="F6:F8">
    <cfRule type="cellIs" priority="5" dxfId="0" operator="equal">
      <formula>0</formula>
    </cfRule>
  </conditionalFormatting>
  <conditionalFormatting sqref="A3:B5 D3:D5">
    <cfRule type="cellIs" priority="4" dxfId="0" operator="equal">
      <formula>0</formula>
    </cfRule>
  </conditionalFormatting>
  <conditionalFormatting sqref="G3">
    <cfRule type="cellIs" priority="3" dxfId="0" operator="equal">
      <formula>0</formula>
    </cfRule>
  </conditionalFormatting>
  <conditionalFormatting sqref="G4">
    <cfRule type="cellIs" priority="2" dxfId="0" operator="equal">
      <formula>0</formula>
    </cfRule>
  </conditionalFormatting>
  <conditionalFormatting sqref="G5">
    <cfRule type="cellIs" priority="1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9.140625" style="1" customWidth="1"/>
    <col min="5" max="5" width="9.140625" style="1" hidden="1" customWidth="1"/>
    <col min="6" max="7" width="9.140625" style="1" customWidth="1"/>
    <col min="8" max="8" width="9.140625" style="1" hidden="1" customWidth="1"/>
    <col min="9" max="10" width="9.140625" style="8" customWidth="1"/>
    <col min="11" max="11" width="9.140625" style="6" hidden="1" customWidth="1"/>
    <col min="14" max="14" width="9.140625" style="0" hidden="1" customWidth="1"/>
    <col min="15" max="15" width="9.140625" style="6" customWidth="1"/>
    <col min="16" max="16" width="8.57421875" style="6" bestFit="1" customWidth="1"/>
  </cols>
  <sheetData>
    <row r="1" spans="1:16" ht="12.75">
      <c r="A1" s="2"/>
      <c r="B1" s="2"/>
      <c r="C1" s="71" t="s">
        <v>1</v>
      </c>
      <c r="D1" s="71"/>
      <c r="E1" s="11"/>
      <c r="F1" s="72" t="s">
        <v>2</v>
      </c>
      <c r="G1" s="72"/>
      <c r="H1" s="12"/>
      <c r="I1" s="71" t="s">
        <v>3</v>
      </c>
      <c r="J1" s="71"/>
      <c r="K1" s="11"/>
      <c r="L1" s="72" t="s">
        <v>4</v>
      </c>
      <c r="M1" s="72"/>
      <c r="N1" s="12"/>
      <c r="O1" s="71" t="s">
        <v>13</v>
      </c>
      <c r="P1" s="71"/>
    </row>
    <row r="2" spans="1:16" ht="12.75">
      <c r="A2" s="2" t="s">
        <v>0</v>
      </c>
      <c r="B2" s="2" t="s">
        <v>9</v>
      </c>
      <c r="C2" s="15" t="s">
        <v>11</v>
      </c>
      <c r="D2" s="15" t="s">
        <v>12</v>
      </c>
      <c r="E2" s="11"/>
      <c r="F2" s="12" t="s">
        <v>11</v>
      </c>
      <c r="G2" s="12" t="s">
        <v>12</v>
      </c>
      <c r="H2" s="12"/>
      <c r="I2" s="15" t="s">
        <v>11</v>
      </c>
      <c r="J2" s="15" t="s">
        <v>12</v>
      </c>
      <c r="K2" s="11"/>
      <c r="L2" s="12" t="s">
        <v>11</v>
      </c>
      <c r="M2" s="12" t="s">
        <v>12</v>
      </c>
      <c r="N2" s="12"/>
      <c r="O2" s="15" t="s">
        <v>12</v>
      </c>
      <c r="P2" s="15" t="s">
        <v>14</v>
      </c>
    </row>
    <row r="3" spans="1:18" ht="15">
      <c r="A3" s="3" t="s">
        <v>6</v>
      </c>
      <c r="B3" s="31" t="s">
        <v>21</v>
      </c>
      <c r="C3" s="35">
        <v>1.2548611111111112</v>
      </c>
      <c r="D3" s="27">
        <v>1</v>
      </c>
      <c r="E3" s="11">
        <f>COUNTA(D3)</f>
        <v>1</v>
      </c>
      <c r="F3" s="47">
        <v>1.8743055555555557</v>
      </c>
      <c r="G3" s="30">
        <v>1</v>
      </c>
      <c r="H3" s="11">
        <f>COUNTA(G3)</f>
        <v>1</v>
      </c>
      <c r="I3" s="16"/>
      <c r="J3" s="15"/>
      <c r="K3" s="11">
        <f>COUNTA(J3)</f>
        <v>0</v>
      </c>
      <c r="L3" s="10"/>
      <c r="M3" s="12"/>
      <c r="N3" s="11">
        <f>COUNTA(M3)</f>
        <v>0</v>
      </c>
      <c r="O3" s="15">
        <f aca="true" t="shared" si="0" ref="O3:P5">SUM(D3+G3+J3+M3)</f>
        <v>2</v>
      </c>
      <c r="P3" s="15">
        <f t="shared" si="0"/>
        <v>2</v>
      </c>
      <c r="R3" s="7"/>
    </row>
    <row r="4" spans="1:18" ht="15">
      <c r="A4" s="9" t="s">
        <v>8</v>
      </c>
      <c r="B4" s="32" t="s">
        <v>21</v>
      </c>
      <c r="C4" s="35">
        <v>1.4569444444444446</v>
      </c>
      <c r="D4" s="27">
        <v>2</v>
      </c>
      <c r="E4" s="11">
        <f>COUNTA(D4)</f>
        <v>1</v>
      </c>
      <c r="F4" s="47">
        <v>2.163194444444444</v>
      </c>
      <c r="G4" s="30">
        <v>2</v>
      </c>
      <c r="H4" s="11">
        <f>COUNTA(G4)</f>
        <v>1</v>
      </c>
      <c r="I4" s="16"/>
      <c r="J4" s="15"/>
      <c r="K4" s="11">
        <f>COUNTA(J4)</f>
        <v>0</v>
      </c>
      <c r="L4" s="10"/>
      <c r="M4" s="12"/>
      <c r="N4" s="11">
        <f>COUNTA(M4)</f>
        <v>0</v>
      </c>
      <c r="O4" s="15">
        <f t="shared" si="0"/>
        <v>4</v>
      </c>
      <c r="P4" s="15">
        <f t="shared" si="0"/>
        <v>2</v>
      </c>
      <c r="R4" s="7"/>
    </row>
    <row r="5" spans="1:16" ht="12.75">
      <c r="A5" s="3"/>
      <c r="B5" s="2"/>
      <c r="C5" s="16"/>
      <c r="D5" s="15"/>
      <c r="E5" s="11">
        <f>COUNTA(D5)</f>
        <v>0</v>
      </c>
      <c r="F5" s="4"/>
      <c r="G5" s="4"/>
      <c r="H5" s="11">
        <f>COUNTA(G5)</f>
        <v>0</v>
      </c>
      <c r="I5" s="16"/>
      <c r="J5" s="15"/>
      <c r="K5" s="11">
        <f>COUNTA(J5)</f>
        <v>0</v>
      </c>
      <c r="L5" s="12"/>
      <c r="M5" s="12"/>
      <c r="N5" s="11">
        <f>COUNTA(M5)</f>
        <v>0</v>
      </c>
      <c r="O5" s="15">
        <f t="shared" si="0"/>
        <v>0</v>
      </c>
      <c r="P5" s="15">
        <f t="shared" si="0"/>
        <v>0</v>
      </c>
    </row>
  </sheetData>
  <sheetProtection/>
  <autoFilter ref="A2:P3"/>
  <mergeCells count="5">
    <mergeCell ref="C1:D1"/>
    <mergeCell ref="F1:G1"/>
    <mergeCell ref="I1:J1"/>
    <mergeCell ref="L1:M1"/>
    <mergeCell ref="O1:P1"/>
  </mergeCells>
  <conditionalFormatting sqref="S3:IV4 A1:IV2 A6:IV65536 D5:IV5 J3:Q4 E3:E4 H3:H4">
    <cfRule type="cellIs" priority="8" dxfId="0" operator="equal">
      <formula>0</formula>
    </cfRule>
  </conditionalFormatting>
  <conditionalFormatting sqref="S4:IV4 E4 D5:P5 H4 J4:Q4">
    <cfRule type="cellIs" priority="7" dxfId="0" operator="equal">
      <formula>0</formula>
    </cfRule>
  </conditionalFormatting>
  <conditionalFormatting sqref="A5:C5">
    <cfRule type="cellIs" priority="6" dxfId="0" operator="equal">
      <formula>0</formula>
    </cfRule>
  </conditionalFormatting>
  <conditionalFormatting sqref="I3:I4">
    <cfRule type="cellIs" priority="4" dxfId="0" operator="equal">
      <formula>0</formula>
    </cfRule>
  </conditionalFormatting>
  <conditionalFormatting sqref="A3:B4 D3:D4">
    <cfRule type="cellIs" priority="3" dxfId="0" operator="equal">
      <formula>0</formula>
    </cfRule>
  </conditionalFormatting>
  <conditionalFormatting sqref="G3">
    <cfRule type="cellIs" priority="2" dxfId="0" operator="equal">
      <formula>0</formula>
    </cfRule>
  </conditionalFormatting>
  <conditionalFormatting sqref="G4">
    <cfRule type="cellIs" priority="1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1">
      <selection activeCell="N1" activeCellId="3" sqref="E1:E16384 H1:H16384 K1:K16384 N1:N16384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9.140625" style="1" customWidth="1"/>
    <col min="5" max="5" width="9.140625" style="1" hidden="1" customWidth="1"/>
    <col min="6" max="7" width="9.140625" style="1" customWidth="1"/>
    <col min="8" max="8" width="9.140625" style="1" hidden="1" customWidth="1"/>
    <col min="9" max="10" width="9.140625" style="8" customWidth="1"/>
    <col min="11" max="11" width="9.140625" style="6" hidden="1" customWidth="1"/>
    <col min="14" max="14" width="9.140625" style="0" hidden="1" customWidth="1"/>
    <col min="15" max="15" width="9.140625" style="6" customWidth="1"/>
    <col min="16" max="16" width="8.57421875" style="6" bestFit="1" customWidth="1"/>
  </cols>
  <sheetData>
    <row r="1" spans="1:16" ht="12.75">
      <c r="A1" s="2"/>
      <c r="B1" s="2"/>
      <c r="C1" s="71" t="s">
        <v>1</v>
      </c>
      <c r="D1" s="71"/>
      <c r="E1" s="11"/>
      <c r="F1" s="72" t="s">
        <v>2</v>
      </c>
      <c r="G1" s="72"/>
      <c r="H1" s="12"/>
      <c r="I1" s="71" t="s">
        <v>3</v>
      </c>
      <c r="J1" s="71"/>
      <c r="K1" s="11"/>
      <c r="L1" s="72" t="s">
        <v>4</v>
      </c>
      <c r="M1" s="72"/>
      <c r="N1" s="12"/>
      <c r="O1" s="71" t="s">
        <v>13</v>
      </c>
      <c r="P1" s="71"/>
    </row>
    <row r="2" spans="1:16" ht="12.75">
      <c r="A2" s="2" t="s">
        <v>0</v>
      </c>
      <c r="B2" s="2" t="s">
        <v>9</v>
      </c>
      <c r="C2" s="15" t="s">
        <v>11</v>
      </c>
      <c r="D2" s="15" t="s">
        <v>12</v>
      </c>
      <c r="E2" s="11"/>
      <c r="F2" s="12" t="s">
        <v>11</v>
      </c>
      <c r="G2" s="12" t="s">
        <v>12</v>
      </c>
      <c r="H2" s="12"/>
      <c r="I2" s="15" t="s">
        <v>11</v>
      </c>
      <c r="J2" s="15" t="s">
        <v>12</v>
      </c>
      <c r="K2" s="11"/>
      <c r="L2" s="12" t="s">
        <v>11</v>
      </c>
      <c r="M2" s="12" t="s">
        <v>12</v>
      </c>
      <c r="N2" s="12"/>
      <c r="O2" s="15" t="s">
        <v>12</v>
      </c>
      <c r="P2" s="15" t="s">
        <v>14</v>
      </c>
    </row>
    <row r="3" spans="1:16" ht="12.75">
      <c r="A3" s="3" t="s">
        <v>39</v>
      </c>
      <c r="B3" s="31" t="s">
        <v>23</v>
      </c>
      <c r="C3" s="35">
        <v>1.3986111111111112</v>
      </c>
      <c r="D3" s="27">
        <v>1</v>
      </c>
      <c r="E3" s="11">
        <f>COUNTA(D3)</f>
        <v>1</v>
      </c>
      <c r="F3" s="4"/>
      <c r="G3" s="4"/>
      <c r="H3" s="11">
        <f>COUNTA(G3)</f>
        <v>0</v>
      </c>
      <c r="I3" s="16"/>
      <c r="J3" s="15"/>
      <c r="K3" s="11">
        <f>COUNTA(J3)</f>
        <v>0</v>
      </c>
      <c r="L3" s="10"/>
      <c r="M3" s="12"/>
      <c r="N3" s="11">
        <f>COUNTA(M3)</f>
        <v>0</v>
      </c>
      <c r="O3" s="15">
        <f>SUM(D3+G3+J3+M3)</f>
        <v>1</v>
      </c>
      <c r="P3" s="15">
        <f>SUM(E3+H3+K3+N3)</f>
        <v>1</v>
      </c>
    </row>
  </sheetData>
  <sheetProtection/>
  <autoFilter ref="A2:P3"/>
  <mergeCells count="5">
    <mergeCell ref="C1:D1"/>
    <mergeCell ref="F1:G1"/>
    <mergeCell ref="I1:J1"/>
    <mergeCell ref="L1:M1"/>
    <mergeCell ref="O1:P1"/>
  </mergeCells>
  <conditionalFormatting sqref="A1:IV2 A4:IV65536 E3 G3:H3 J3:IV3">
    <cfRule type="cellIs" priority="5" dxfId="0" operator="equal">
      <formula>0</formula>
    </cfRule>
  </conditionalFormatting>
  <conditionalFormatting sqref="F3">
    <cfRule type="cellIs" priority="3" dxfId="0" operator="equal">
      <formula>0</formula>
    </cfRule>
  </conditionalFormatting>
  <conditionalFormatting sqref="I3">
    <cfRule type="cellIs" priority="2" dxfId="0" operator="equal">
      <formula>0</formula>
    </cfRule>
  </conditionalFormatting>
  <conditionalFormatting sqref="A3:B3 D3">
    <cfRule type="cellIs" priority="1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9.140625" style="1" customWidth="1"/>
    <col min="5" max="5" width="9.140625" style="1" hidden="1" customWidth="1"/>
    <col min="6" max="7" width="9.140625" style="1" customWidth="1"/>
    <col min="8" max="8" width="9.140625" style="1" hidden="1" customWidth="1"/>
    <col min="9" max="10" width="9.140625" style="8" customWidth="1"/>
    <col min="11" max="11" width="9.140625" style="6" hidden="1" customWidth="1"/>
    <col min="14" max="14" width="9.140625" style="0" hidden="1" customWidth="1"/>
    <col min="15" max="15" width="9.140625" style="6" customWidth="1"/>
    <col min="16" max="16" width="8.57421875" style="6" bestFit="1" customWidth="1"/>
  </cols>
  <sheetData>
    <row r="1" spans="1:16" ht="12.75">
      <c r="A1" s="2"/>
      <c r="B1" s="2"/>
      <c r="C1" s="71" t="s">
        <v>1</v>
      </c>
      <c r="D1" s="71"/>
      <c r="E1" s="11"/>
      <c r="F1" s="72" t="s">
        <v>2</v>
      </c>
      <c r="G1" s="72"/>
      <c r="H1" s="12"/>
      <c r="I1" s="71" t="s">
        <v>3</v>
      </c>
      <c r="J1" s="71"/>
      <c r="K1" s="11"/>
      <c r="L1" s="72" t="s">
        <v>4</v>
      </c>
      <c r="M1" s="72"/>
      <c r="N1" s="12"/>
      <c r="O1" s="71" t="s">
        <v>13</v>
      </c>
      <c r="P1" s="71"/>
    </row>
    <row r="2" spans="1:16" ht="12.75">
      <c r="A2" s="2" t="s">
        <v>0</v>
      </c>
      <c r="B2" s="2" t="s">
        <v>9</v>
      </c>
      <c r="C2" s="15" t="s">
        <v>11</v>
      </c>
      <c r="D2" s="15" t="s">
        <v>12</v>
      </c>
      <c r="E2" s="11"/>
      <c r="F2" s="12" t="s">
        <v>11</v>
      </c>
      <c r="G2" s="12" t="s">
        <v>12</v>
      </c>
      <c r="H2" s="12"/>
      <c r="I2" s="15" t="s">
        <v>11</v>
      </c>
      <c r="J2" s="15" t="s">
        <v>12</v>
      </c>
      <c r="K2" s="11"/>
      <c r="L2" s="12" t="s">
        <v>11</v>
      </c>
      <c r="M2" s="12" t="s">
        <v>12</v>
      </c>
      <c r="N2" s="12"/>
      <c r="O2" s="15" t="s">
        <v>12</v>
      </c>
      <c r="P2" s="15" t="s">
        <v>14</v>
      </c>
    </row>
    <row r="3" spans="1:16" ht="12.75">
      <c r="A3" s="3" t="s">
        <v>55</v>
      </c>
      <c r="B3" s="3"/>
      <c r="C3" s="16"/>
      <c r="D3" s="15"/>
      <c r="E3" s="11">
        <f>COUNTA(D3)</f>
        <v>0</v>
      </c>
      <c r="F3" s="4"/>
      <c r="G3" s="12"/>
      <c r="H3" s="11">
        <f>COUNTA(G3)</f>
        <v>0</v>
      </c>
      <c r="I3" s="16"/>
      <c r="J3" s="15"/>
      <c r="K3" s="11">
        <f>COUNTA(J3)</f>
        <v>0</v>
      </c>
      <c r="L3" s="4"/>
      <c r="M3" s="12"/>
      <c r="N3" s="11">
        <f>COUNTA(M3)</f>
        <v>0</v>
      </c>
      <c r="O3" s="15">
        <f>SUM(D3+G3+J3+M3)</f>
        <v>0</v>
      </c>
      <c r="P3" s="15">
        <f>SUM(E3+H3+K3+N3)</f>
        <v>0</v>
      </c>
    </row>
    <row r="4" spans="1:16" ht="12.75">
      <c r="A4" s="3"/>
      <c r="B4" s="3"/>
      <c r="C4" s="16"/>
      <c r="D4" s="15"/>
      <c r="E4" s="11">
        <f>COUNTA(D4)</f>
        <v>0</v>
      </c>
      <c r="F4" s="4"/>
      <c r="G4" s="12"/>
      <c r="H4" s="11">
        <f>COUNTA(G4)</f>
        <v>0</v>
      </c>
      <c r="I4" s="16"/>
      <c r="J4" s="15"/>
      <c r="K4" s="11">
        <f>COUNTA(J4)</f>
        <v>0</v>
      </c>
      <c r="L4" s="4"/>
      <c r="M4" s="12"/>
      <c r="N4" s="11">
        <f>COUNTA(M4)</f>
        <v>0</v>
      </c>
      <c r="O4" s="15">
        <f>SUM(D4+G4+J4+M4)</f>
        <v>0</v>
      </c>
      <c r="P4" s="15">
        <f>SUM(E4+H4+K4+N4)</f>
        <v>0</v>
      </c>
    </row>
  </sheetData>
  <sheetProtection/>
  <autoFilter ref="A2:P3"/>
  <mergeCells count="5">
    <mergeCell ref="C1:D1"/>
    <mergeCell ref="F1:G1"/>
    <mergeCell ref="I1:J1"/>
    <mergeCell ref="L1:M1"/>
    <mergeCell ref="O1:P1"/>
  </mergeCells>
  <conditionalFormatting sqref="A1:IV2 A5:IV65536 D3:E4 G3:H4 J3:IV4">
    <cfRule type="cellIs" priority="4" dxfId="0" operator="equal">
      <formula>0</formula>
    </cfRule>
  </conditionalFormatting>
  <conditionalFormatting sqref="A3:C4">
    <cfRule type="cellIs" priority="3" dxfId="0" operator="equal">
      <formula>0</formula>
    </cfRule>
  </conditionalFormatting>
  <conditionalFormatting sqref="F3:F4">
    <cfRule type="cellIs" priority="2" dxfId="0" operator="equal">
      <formula>0</formula>
    </cfRule>
  </conditionalFormatting>
  <conditionalFormatting sqref="I3:I4">
    <cfRule type="cellIs" priority="1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O1" sqref="O1:P1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9.140625" style="1" customWidth="1"/>
    <col min="5" max="5" width="9.140625" style="1" hidden="1" customWidth="1"/>
    <col min="6" max="7" width="9.140625" style="1" customWidth="1"/>
    <col min="8" max="8" width="9.140625" style="1" hidden="1" customWidth="1"/>
    <col min="9" max="10" width="9.140625" style="8" customWidth="1"/>
    <col min="11" max="11" width="9.140625" style="6" hidden="1" customWidth="1"/>
    <col min="14" max="14" width="9.140625" style="0" hidden="1" customWidth="1"/>
    <col min="15" max="15" width="9.140625" style="6" customWidth="1"/>
    <col min="16" max="16" width="8.57421875" style="6" bestFit="1" customWidth="1"/>
  </cols>
  <sheetData>
    <row r="1" spans="1:16" ht="12.75">
      <c r="A1" s="2"/>
      <c r="B1" s="2"/>
      <c r="C1" s="71" t="s">
        <v>1</v>
      </c>
      <c r="D1" s="71"/>
      <c r="E1" s="11"/>
      <c r="F1" s="72" t="s">
        <v>2</v>
      </c>
      <c r="G1" s="72"/>
      <c r="H1" s="12"/>
      <c r="I1" s="71" t="s">
        <v>3</v>
      </c>
      <c r="J1" s="71"/>
      <c r="K1" s="11"/>
      <c r="L1" s="72" t="s">
        <v>4</v>
      </c>
      <c r="M1" s="72"/>
      <c r="N1" s="12"/>
      <c r="O1" s="71" t="s">
        <v>13</v>
      </c>
      <c r="P1" s="71"/>
    </row>
    <row r="2" spans="1:16" ht="12.75">
      <c r="A2" s="2" t="s">
        <v>0</v>
      </c>
      <c r="B2" s="2" t="s">
        <v>9</v>
      </c>
      <c r="C2" s="15" t="s">
        <v>11</v>
      </c>
      <c r="D2" s="15" t="s">
        <v>12</v>
      </c>
      <c r="E2" s="11"/>
      <c r="F2" s="12" t="s">
        <v>11</v>
      </c>
      <c r="G2" s="12" t="s">
        <v>12</v>
      </c>
      <c r="H2" s="12"/>
      <c r="I2" s="15" t="s">
        <v>11</v>
      </c>
      <c r="J2" s="15" t="s">
        <v>12</v>
      </c>
      <c r="K2" s="11"/>
      <c r="L2" s="12" t="s">
        <v>11</v>
      </c>
      <c r="M2" s="12" t="s">
        <v>12</v>
      </c>
      <c r="N2" s="12"/>
      <c r="O2" s="15" t="s">
        <v>12</v>
      </c>
      <c r="P2" s="15" t="s">
        <v>14</v>
      </c>
    </row>
    <row r="3" spans="1:18" ht="15">
      <c r="A3" s="43" t="s">
        <v>27</v>
      </c>
      <c r="B3" s="44" t="s">
        <v>17</v>
      </c>
      <c r="C3" s="35">
        <v>1.420138888888889</v>
      </c>
      <c r="D3" s="45">
        <v>2</v>
      </c>
      <c r="E3" s="11">
        <f>COUNTA(D3)</f>
        <v>1</v>
      </c>
      <c r="F3" s="48">
        <v>2.098611111111111</v>
      </c>
      <c r="G3" s="30">
        <v>1</v>
      </c>
      <c r="H3" s="11">
        <f>COUNTA(G3)</f>
        <v>1</v>
      </c>
      <c r="I3" s="16" t="s">
        <v>62</v>
      </c>
      <c r="J3" s="15">
        <v>1</v>
      </c>
      <c r="K3" s="11">
        <f>COUNTA(J3)</f>
        <v>1</v>
      </c>
      <c r="L3" s="4"/>
      <c r="M3" s="12"/>
      <c r="N3" s="11">
        <f>COUNTA(M3)</f>
        <v>0</v>
      </c>
      <c r="O3" s="15">
        <f>SUM(D3+G3+J3+M3)</f>
        <v>4</v>
      </c>
      <c r="P3" s="15">
        <f>SUM(E3+H3+K3+N3)</f>
        <v>3</v>
      </c>
      <c r="R3" s="7"/>
    </row>
    <row r="4" spans="1:18" ht="15">
      <c r="A4" s="3" t="s">
        <v>38</v>
      </c>
      <c r="B4" s="31" t="s">
        <v>17</v>
      </c>
      <c r="C4" s="35">
        <v>1.39375</v>
      </c>
      <c r="D4" s="62">
        <v>1</v>
      </c>
      <c r="E4" s="11">
        <f>COUNTA(D4)</f>
        <v>1</v>
      </c>
      <c r="F4" s="47">
        <v>2.1145833333333335</v>
      </c>
      <c r="G4" s="30">
        <v>2</v>
      </c>
      <c r="H4" s="11">
        <f>COUNTA(G4)</f>
        <v>1</v>
      </c>
      <c r="I4" s="16" t="s">
        <v>63</v>
      </c>
      <c r="J4" s="15">
        <v>2</v>
      </c>
      <c r="K4" s="11">
        <f>COUNTA(J4)</f>
        <v>1</v>
      </c>
      <c r="L4" s="4"/>
      <c r="M4" s="12"/>
      <c r="N4" s="11">
        <f>COUNTA(M4)</f>
        <v>0</v>
      </c>
      <c r="O4" s="15">
        <f>SUM(D4+G4+J4+M4)</f>
        <v>5</v>
      </c>
      <c r="P4" s="15">
        <f>SUM(E4+H4+K4+N4)</f>
        <v>3</v>
      </c>
      <c r="R4" s="7"/>
    </row>
    <row r="5" spans="1:16" ht="12.75">
      <c r="A5" s="3" t="s">
        <v>30</v>
      </c>
      <c r="B5" s="31" t="s">
        <v>17</v>
      </c>
      <c r="C5" s="35">
        <v>2.067361111111111</v>
      </c>
      <c r="D5" s="27">
        <v>3</v>
      </c>
      <c r="E5" s="11">
        <f>COUNTA(D5)</f>
        <v>1</v>
      </c>
      <c r="F5" s="47">
        <v>2.466666666666667</v>
      </c>
      <c r="G5" s="30">
        <v>3</v>
      </c>
      <c r="H5" s="11">
        <f>COUNTA(G5)</f>
        <v>1</v>
      </c>
      <c r="I5" s="16"/>
      <c r="J5" s="15"/>
      <c r="K5" s="11">
        <f>COUNTA(J5)</f>
        <v>0</v>
      </c>
      <c r="L5" s="4"/>
      <c r="M5" s="12"/>
      <c r="N5" s="11">
        <f>COUNTA(M5)</f>
        <v>0</v>
      </c>
      <c r="O5" s="15">
        <f>SUM(D5+G5+J5+M5)</f>
        <v>6</v>
      </c>
      <c r="P5" s="15">
        <f>SUM(E5+H5+K5+N5)</f>
        <v>2</v>
      </c>
    </row>
    <row r="6" spans="1:16" ht="12.75">
      <c r="A6" s="3" t="s">
        <v>78</v>
      </c>
      <c r="B6" s="31" t="s">
        <v>17</v>
      </c>
      <c r="C6" s="16"/>
      <c r="D6" s="15"/>
      <c r="E6" s="11">
        <f>COUNTA(D6)</f>
        <v>0</v>
      </c>
      <c r="F6" s="4"/>
      <c r="G6" s="5"/>
      <c r="H6" s="11">
        <f>COUNTA(G6)</f>
        <v>0</v>
      </c>
      <c r="I6" s="16" t="s">
        <v>72</v>
      </c>
      <c r="J6" s="15">
        <v>3</v>
      </c>
      <c r="K6" s="11">
        <f>COUNTA(J6)</f>
        <v>1</v>
      </c>
      <c r="L6" s="4"/>
      <c r="M6" s="12"/>
      <c r="N6" s="11">
        <f>COUNTA(M6)</f>
        <v>0</v>
      </c>
      <c r="O6" s="15">
        <f>SUM(D6+G6+J6+M6)</f>
        <v>3</v>
      </c>
      <c r="P6" s="15">
        <f>SUM(E6+H6+K6+N6)</f>
        <v>1</v>
      </c>
    </row>
    <row r="7" spans="1:16" ht="12.75">
      <c r="A7" s="3"/>
      <c r="B7" s="3"/>
      <c r="C7" s="16"/>
      <c r="D7" s="15"/>
      <c r="E7" s="11">
        <f>COUNTA(D7)</f>
        <v>0</v>
      </c>
      <c r="F7" s="4"/>
      <c r="G7" s="5"/>
      <c r="H7" s="11">
        <f>COUNTA(G7)</f>
        <v>0</v>
      </c>
      <c r="I7" s="16"/>
      <c r="J7" s="15"/>
      <c r="K7" s="11">
        <f>COUNTA(J7)</f>
        <v>0</v>
      </c>
      <c r="L7" s="4"/>
      <c r="M7" s="24"/>
      <c r="N7" s="11">
        <f>COUNTA(M7)</f>
        <v>0</v>
      </c>
      <c r="O7" s="15">
        <f aca="true" t="shared" si="0" ref="O6:P9">SUM(D7+G7+J7+M7)</f>
        <v>0</v>
      </c>
      <c r="P7" s="15">
        <f t="shared" si="0"/>
        <v>0</v>
      </c>
    </row>
    <row r="8" spans="1:16" ht="12.75">
      <c r="A8" s="9"/>
      <c r="B8" s="9"/>
      <c r="C8" s="23"/>
      <c r="D8" s="15"/>
      <c r="E8" s="11">
        <f>COUNTA(D8)</f>
        <v>0</v>
      </c>
      <c r="F8" s="24"/>
      <c r="G8" s="24"/>
      <c r="H8" s="11">
        <f>COUNTA(G8)</f>
        <v>0</v>
      </c>
      <c r="I8" s="16"/>
      <c r="J8" s="15"/>
      <c r="K8" s="11">
        <f>COUNTA(J8)</f>
        <v>0</v>
      </c>
      <c r="L8" s="2"/>
      <c r="M8" s="2"/>
      <c r="N8" s="11">
        <f>COUNTA(M8)</f>
        <v>0</v>
      </c>
      <c r="O8" s="15">
        <f t="shared" si="0"/>
        <v>0</v>
      </c>
      <c r="P8" s="15">
        <f t="shared" si="0"/>
        <v>0</v>
      </c>
    </row>
    <row r="9" spans="1:16" ht="12.75">
      <c r="A9" s="9"/>
      <c r="B9" s="9"/>
      <c r="C9" s="15"/>
      <c r="D9" s="15"/>
      <c r="E9" s="11">
        <f>COUNTA(D9)</f>
        <v>0</v>
      </c>
      <c r="F9" s="13"/>
      <c r="G9" s="13"/>
      <c r="H9" s="11">
        <f>COUNTA(G9)</f>
        <v>0</v>
      </c>
      <c r="I9" s="16"/>
      <c r="J9" s="15"/>
      <c r="K9" s="11">
        <f>COUNTA(J9)</f>
        <v>0</v>
      </c>
      <c r="L9" s="26"/>
      <c r="M9" s="2"/>
      <c r="N9" s="11">
        <f>COUNTA(M9)</f>
        <v>0</v>
      </c>
      <c r="O9" s="15">
        <f t="shared" si="0"/>
        <v>0</v>
      </c>
      <c r="P9" s="15">
        <f t="shared" si="0"/>
        <v>0</v>
      </c>
    </row>
  </sheetData>
  <sheetProtection/>
  <autoFilter ref="A2:P5">
    <sortState ref="A3:P9">
      <sortCondition descending="1" sortBy="value" ref="P3:P9"/>
      <sortCondition sortBy="value" ref="O3:O9"/>
    </sortState>
  </autoFilter>
  <mergeCells count="5">
    <mergeCell ref="C1:D1"/>
    <mergeCell ref="F1:G1"/>
    <mergeCell ref="I1:J1"/>
    <mergeCell ref="L1:M1"/>
    <mergeCell ref="O1:P1"/>
  </mergeCells>
  <conditionalFormatting sqref="R5:IV65536 S3:IV4 A1:IV2 A10:Q65536 E7 D6:E6 G6:H7 J3:Q6 A8:H9 K7:Q9 E3:E5 H3:H5">
    <cfRule type="cellIs" priority="10" dxfId="0" operator="equal">
      <formula>0</formula>
    </cfRule>
  </conditionalFormatting>
  <conditionalFormatting sqref="D7">
    <cfRule type="cellIs" priority="9" dxfId="0" operator="equal">
      <formula>0</formula>
    </cfRule>
  </conditionalFormatting>
  <conditionalFormatting sqref="J7:J9">
    <cfRule type="cellIs" priority="8" dxfId="0" operator="equal">
      <formula>0</formula>
    </cfRule>
  </conditionalFormatting>
  <conditionalFormatting sqref="A6:C7">
    <cfRule type="cellIs" priority="7" dxfId="0" operator="equal">
      <formula>0</formula>
    </cfRule>
  </conditionalFormatting>
  <conditionalFormatting sqref="F6:F7">
    <cfRule type="cellIs" priority="6" dxfId="0" operator="equal">
      <formula>0</formula>
    </cfRule>
  </conditionalFormatting>
  <conditionalFormatting sqref="I3:I9">
    <cfRule type="cellIs" priority="5" dxfId="0" operator="equal">
      <formula>0</formula>
    </cfRule>
  </conditionalFormatting>
  <conditionalFormatting sqref="A3:B5 D3:D5">
    <cfRule type="cellIs" priority="4" dxfId="0" operator="equal">
      <formula>0</formula>
    </cfRule>
  </conditionalFormatting>
  <conditionalFormatting sqref="G3">
    <cfRule type="cellIs" priority="3" dxfId="0" operator="equal">
      <formula>0</formula>
    </cfRule>
  </conditionalFormatting>
  <conditionalFormatting sqref="G4">
    <cfRule type="cellIs" priority="2" dxfId="0" operator="equal">
      <formula>0</formula>
    </cfRule>
  </conditionalFormatting>
  <conditionalFormatting sqref="G5">
    <cfRule type="cellIs" priority="1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O1" sqref="O1:P1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9.140625" style="1" customWidth="1"/>
    <col min="5" max="5" width="9.140625" style="1" hidden="1" customWidth="1"/>
    <col min="6" max="7" width="9.140625" style="1" customWidth="1"/>
    <col min="8" max="8" width="9.140625" style="1" hidden="1" customWidth="1"/>
    <col min="9" max="10" width="9.140625" style="8" customWidth="1"/>
    <col min="11" max="11" width="9.140625" style="6" hidden="1" customWidth="1"/>
    <col min="12" max="13" width="9.140625" style="1" customWidth="1"/>
    <col min="14" max="14" width="9.140625" style="0" hidden="1" customWidth="1"/>
    <col min="15" max="15" width="9.140625" style="6" customWidth="1"/>
    <col min="16" max="16" width="8.57421875" style="6" bestFit="1" customWidth="1"/>
  </cols>
  <sheetData>
    <row r="1" spans="1:16" ht="12.75">
      <c r="A1" s="2"/>
      <c r="B1" s="2"/>
      <c r="C1" s="71" t="s">
        <v>1</v>
      </c>
      <c r="D1" s="71"/>
      <c r="E1" s="11"/>
      <c r="F1" s="72" t="s">
        <v>2</v>
      </c>
      <c r="G1" s="72"/>
      <c r="H1" s="12"/>
      <c r="I1" s="71" t="s">
        <v>3</v>
      </c>
      <c r="J1" s="71"/>
      <c r="K1" s="11"/>
      <c r="L1" s="72" t="s">
        <v>4</v>
      </c>
      <c r="M1" s="72"/>
      <c r="N1" s="12"/>
      <c r="O1" s="71" t="s">
        <v>13</v>
      </c>
      <c r="P1" s="71"/>
    </row>
    <row r="2" spans="1:16" ht="12.75">
      <c r="A2" s="2" t="s">
        <v>0</v>
      </c>
      <c r="B2" s="2" t="s">
        <v>9</v>
      </c>
      <c r="C2" s="15" t="s">
        <v>11</v>
      </c>
      <c r="D2" s="15" t="s">
        <v>12</v>
      </c>
      <c r="E2" s="11"/>
      <c r="F2" s="12" t="s">
        <v>11</v>
      </c>
      <c r="G2" s="12" t="s">
        <v>12</v>
      </c>
      <c r="H2" s="12"/>
      <c r="I2" s="15" t="s">
        <v>11</v>
      </c>
      <c r="J2" s="15" t="s">
        <v>12</v>
      </c>
      <c r="K2" s="11"/>
      <c r="L2" s="13" t="s">
        <v>11</v>
      </c>
      <c r="M2" s="13" t="s">
        <v>12</v>
      </c>
      <c r="N2" s="12"/>
      <c r="O2" s="15" t="s">
        <v>12</v>
      </c>
      <c r="P2" s="15" t="s">
        <v>14</v>
      </c>
    </row>
    <row r="3" spans="1:16" ht="12.75">
      <c r="A3" s="43" t="s">
        <v>28</v>
      </c>
      <c r="B3" s="44" t="s">
        <v>24</v>
      </c>
      <c r="C3" s="35">
        <v>1.4944444444444445</v>
      </c>
      <c r="D3" s="45">
        <v>1</v>
      </c>
      <c r="E3" s="11">
        <f>COUNTA(D3)</f>
        <v>1</v>
      </c>
      <c r="F3" s="47">
        <v>2.338888888888889</v>
      </c>
      <c r="G3" s="30">
        <v>1</v>
      </c>
      <c r="H3" s="11">
        <f>COUNTA(G3)</f>
        <v>1</v>
      </c>
      <c r="I3" s="16" t="s">
        <v>72</v>
      </c>
      <c r="J3" s="15">
        <v>1</v>
      </c>
      <c r="K3" s="11">
        <f>COUNTA(J3)</f>
        <v>1</v>
      </c>
      <c r="L3" s="4"/>
      <c r="M3" s="13"/>
      <c r="N3" s="11">
        <f>COUNTA(M3)</f>
        <v>0</v>
      </c>
      <c r="O3" s="18">
        <f>SUM(D3+G3+J3+M3)</f>
        <v>3</v>
      </c>
      <c r="P3" s="18">
        <f>SUM(E3+H3+K3+N3)</f>
        <v>3</v>
      </c>
    </row>
    <row r="4" spans="1:16" ht="12.75">
      <c r="A4" s="3"/>
      <c r="B4" s="3"/>
      <c r="C4" s="16"/>
      <c r="D4" s="15"/>
      <c r="E4" s="11">
        <f>COUNTA(D4)</f>
        <v>0</v>
      </c>
      <c r="F4" s="4"/>
      <c r="G4" s="5"/>
      <c r="H4" s="11">
        <f>COUNTA(G4)</f>
        <v>0</v>
      </c>
      <c r="I4" s="16"/>
      <c r="J4" s="15"/>
      <c r="K4" s="11">
        <f>COUNTA(J4)</f>
        <v>0</v>
      </c>
      <c r="L4" s="4"/>
      <c r="M4" s="13"/>
      <c r="N4" s="11">
        <f>COUNTA(M4)</f>
        <v>0</v>
      </c>
      <c r="O4" s="18">
        <f>SUM(D4+G4+J4+M4)</f>
        <v>0</v>
      </c>
      <c r="P4" s="18">
        <f>SUM(E4+H4+K4+N4)</f>
        <v>0</v>
      </c>
    </row>
  </sheetData>
  <sheetProtection/>
  <autoFilter ref="A2:P4"/>
  <mergeCells count="5">
    <mergeCell ref="C1:D1"/>
    <mergeCell ref="F1:G1"/>
    <mergeCell ref="I1:J1"/>
    <mergeCell ref="L1:M1"/>
    <mergeCell ref="O1:P1"/>
  </mergeCells>
  <conditionalFormatting sqref="A1:IV2 A5:IV65536 D4:E4 G4:H4 K3:IV4 E3 H3">
    <cfRule type="cellIs" priority="7" dxfId="0" operator="equal">
      <formula>0</formula>
    </cfRule>
  </conditionalFormatting>
  <conditionalFormatting sqref="A4:B4">
    <cfRule type="cellIs" priority="6" dxfId="0" operator="equal">
      <formula>0</formula>
    </cfRule>
  </conditionalFormatting>
  <conditionalFormatting sqref="C4">
    <cfRule type="cellIs" priority="5" dxfId="0" operator="equal">
      <formula>0</formula>
    </cfRule>
  </conditionalFormatting>
  <conditionalFormatting sqref="F4">
    <cfRule type="cellIs" priority="4" dxfId="0" operator="equal">
      <formula>0</formula>
    </cfRule>
  </conditionalFormatting>
  <conditionalFormatting sqref="I3:J4">
    <cfRule type="cellIs" priority="3" dxfId="0" operator="equal">
      <formula>0</formula>
    </cfRule>
  </conditionalFormatting>
  <conditionalFormatting sqref="A3:B3 D3">
    <cfRule type="cellIs" priority="2" dxfId="0" operator="equal">
      <formula>0</formula>
    </cfRule>
  </conditionalFormatting>
  <conditionalFormatting sqref="G3">
    <cfRule type="cellIs" priority="1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Rolls-Royce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u404688</dc:creator>
  <cp:keywords/>
  <dc:description/>
  <cp:lastModifiedBy>u404688</cp:lastModifiedBy>
  <dcterms:created xsi:type="dcterms:W3CDTF">2017-08-25T09:05:20Z</dcterms:created>
  <dcterms:modified xsi:type="dcterms:W3CDTF">2019-06-19T11:06:43Z</dcterms:modified>
  <cp:category/>
  <cp:version/>
  <cp:contentType/>
  <cp:contentStatus/>
</cp:coreProperties>
</file>